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yakuzemiacjp-my.sharepoint.com/personal/r_kobashi_ytl_jp/Documents/デスクトップ/登販申込書2027/"/>
    </mc:Choice>
  </mc:AlternateContent>
  <xr:revisionPtr revIDLastSave="2776" documentId="13_ncr:1_{81C457BB-1862-44AA-A373-C0DB7ED30987}" xr6:coauthVersionLast="47" xr6:coauthVersionMax="47" xr10:uidLastSave="{A178EA65-633D-4464-B382-12610D5BFD57}"/>
  <bookViews>
    <workbookView xWindow="-28920" yWindow="-120" windowWidth="29040" windowHeight="15720" tabRatio="763" xr2:uid="{00000000-000D-0000-FFFF-FFFF00000000}"/>
  </bookViews>
  <sheets>
    <sheet name="【ズル本・ズル問】発注フォーム" sheetId="13" r:id="rId1"/>
    <sheet name="【ズルe-ラーニング】登録フォーム" sheetId="15" r:id="rId2"/>
    <sheet name="【ズルeポケット】登録フォーム" sheetId="16" r:id="rId3"/>
    <sheet name="【master DB】登録フォーム" sheetId="1" r:id="rId4"/>
  </sheets>
  <definedNames>
    <definedName name="_xlnm._FilterDatabase" localSheetId="1" hidden="1">'【ズルe-ラーニング】登録フォーム'!$B$17:$AB$119</definedName>
    <definedName name="_xlnm.Print_Area" localSheetId="3">'【master DB】登録フォーム'!$A$1:$K$10</definedName>
    <definedName name="_xlnm.Print_Area" localSheetId="1">'【ズルe-ラーニング】登録フォーム'!$B$1:$AG$119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6" l="1"/>
  <c r="J7" i="16"/>
  <c r="J6" i="16"/>
  <c r="J5" i="16"/>
  <c r="H5" i="16"/>
  <c r="I19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C65" i="16"/>
  <c r="C66" i="16"/>
  <c r="C67" i="16"/>
  <c r="C68" i="16"/>
  <c r="C69" i="16"/>
  <c r="C70" i="16"/>
  <c r="C71" i="16"/>
  <c r="C72" i="16"/>
  <c r="C73" i="16"/>
  <c r="C74" i="16"/>
  <c r="C75" i="16"/>
  <c r="C76" i="16"/>
  <c r="C77" i="16"/>
  <c r="C78" i="16"/>
  <c r="C79" i="16"/>
  <c r="C80" i="16"/>
  <c r="C81" i="16"/>
  <c r="C82" i="16"/>
  <c r="C83" i="16"/>
  <c r="C84" i="16"/>
  <c r="C85" i="16"/>
  <c r="C86" i="16"/>
  <c r="C87" i="16"/>
  <c r="C88" i="16"/>
  <c r="C89" i="16"/>
  <c r="C90" i="16"/>
  <c r="C91" i="16"/>
  <c r="C92" i="16"/>
  <c r="C93" i="16"/>
  <c r="C94" i="16"/>
  <c r="C95" i="16"/>
  <c r="C96" i="16"/>
  <c r="C97" i="16"/>
  <c r="C98" i="16"/>
  <c r="C99" i="16"/>
  <c r="C100" i="16"/>
  <c r="C101" i="16"/>
  <c r="C102" i="16"/>
  <c r="C103" i="16"/>
  <c r="C104" i="16"/>
  <c r="C105" i="16"/>
  <c r="C106" i="16"/>
  <c r="C107" i="16"/>
  <c r="C108" i="16"/>
  <c r="C109" i="16"/>
  <c r="C110" i="16"/>
  <c r="C111" i="16"/>
  <c r="C112" i="16"/>
  <c r="C113" i="16"/>
  <c r="C114" i="16"/>
  <c r="C115" i="16"/>
  <c r="C116" i="16"/>
  <c r="C117" i="16"/>
  <c r="C118" i="16"/>
  <c r="C119" i="16"/>
  <c r="C120" i="16"/>
  <c r="C121" i="16"/>
  <c r="C122" i="16"/>
  <c r="C123" i="16"/>
  <c r="C124" i="16"/>
  <c r="C125" i="16"/>
  <c r="C126" i="16"/>
  <c r="C127" i="16"/>
  <c r="C128" i="16"/>
  <c r="C129" i="16"/>
  <c r="C130" i="16"/>
  <c r="C131" i="16"/>
  <c r="C132" i="16"/>
  <c r="C133" i="16"/>
  <c r="C134" i="16"/>
  <c r="C135" i="16"/>
  <c r="C136" i="16"/>
  <c r="C137" i="16"/>
  <c r="C138" i="16"/>
  <c r="C139" i="16"/>
  <c r="C140" i="16"/>
  <c r="C141" i="16"/>
  <c r="C142" i="16"/>
  <c r="C143" i="16"/>
  <c r="C144" i="16"/>
  <c r="C145" i="16"/>
  <c r="C146" i="16"/>
  <c r="C147" i="16"/>
  <c r="C148" i="16"/>
  <c r="C149" i="16"/>
  <c r="C150" i="16"/>
  <c r="C151" i="16"/>
  <c r="C152" i="16"/>
  <c r="C153" i="16"/>
  <c r="C154" i="16"/>
  <c r="C155" i="16"/>
  <c r="C156" i="16"/>
  <c r="C157" i="16"/>
  <c r="C158" i="16"/>
  <c r="C159" i="16"/>
  <c r="C160" i="16"/>
  <c r="C161" i="16"/>
  <c r="C162" i="16"/>
  <c r="C163" i="16"/>
  <c r="C164" i="16"/>
  <c r="C165" i="16"/>
  <c r="C166" i="16"/>
  <c r="C167" i="16"/>
  <c r="C168" i="16"/>
  <c r="C169" i="16"/>
  <c r="C170" i="16"/>
  <c r="C171" i="16"/>
  <c r="C172" i="16"/>
  <c r="C173" i="16"/>
  <c r="C174" i="16"/>
  <c r="C175" i="16"/>
  <c r="C176" i="16"/>
  <c r="C177" i="16"/>
  <c r="C178" i="16"/>
  <c r="C179" i="16"/>
  <c r="C180" i="16"/>
  <c r="C181" i="16"/>
  <c r="C182" i="16"/>
  <c r="C183" i="16"/>
  <c r="C184" i="16"/>
  <c r="C185" i="16"/>
  <c r="C186" i="16"/>
  <c r="C187" i="16"/>
  <c r="C188" i="16"/>
  <c r="C189" i="16"/>
  <c r="C190" i="16"/>
  <c r="C191" i="16"/>
  <c r="C192" i="16"/>
  <c r="C193" i="16"/>
  <c r="C194" i="16"/>
  <c r="C195" i="16"/>
  <c r="C196" i="16"/>
  <c r="C197" i="16"/>
  <c r="C198" i="16"/>
  <c r="C199" i="16"/>
  <c r="C200" i="16"/>
  <c r="C201" i="16"/>
  <c r="C202" i="16"/>
  <c r="C203" i="16"/>
  <c r="C204" i="16"/>
  <c r="C205" i="16"/>
  <c r="C206" i="16"/>
  <c r="C207" i="16"/>
  <c r="C208" i="16"/>
  <c r="C209" i="16"/>
  <c r="C210" i="16"/>
  <c r="C211" i="16"/>
  <c r="C212" i="16"/>
  <c r="C213" i="16"/>
  <c r="C214" i="16"/>
  <c r="C215" i="16"/>
  <c r="C216" i="16"/>
  <c r="C217" i="16"/>
  <c r="C218" i="16"/>
  <c r="C219" i="16"/>
  <c r="C220" i="16"/>
  <c r="C221" i="16"/>
  <c r="C222" i="16"/>
  <c r="C223" i="16"/>
  <c r="C224" i="16"/>
  <c r="C225" i="16"/>
  <c r="C226" i="16"/>
  <c r="C227" i="16"/>
  <c r="C228" i="16"/>
  <c r="C229" i="16"/>
  <c r="C230" i="16"/>
  <c r="C231" i="16"/>
  <c r="C232" i="16"/>
  <c r="C233" i="16"/>
  <c r="C234" i="16"/>
  <c r="C235" i="16"/>
  <c r="C236" i="16"/>
  <c r="C237" i="16"/>
  <c r="C238" i="16"/>
  <c r="C239" i="16"/>
  <c r="C240" i="16"/>
  <c r="C241" i="16"/>
  <c r="C242" i="16"/>
  <c r="C243" i="16"/>
  <c r="C244" i="16"/>
  <c r="C245" i="16"/>
  <c r="C246" i="16"/>
  <c r="C247" i="16"/>
  <c r="C248" i="16"/>
  <c r="C249" i="16"/>
  <c r="C250" i="16"/>
  <c r="C251" i="16"/>
  <c r="C252" i="16"/>
  <c r="C253" i="16"/>
  <c r="C254" i="16"/>
  <c r="C255" i="16"/>
  <c r="C256" i="16"/>
  <c r="C257" i="16"/>
  <c r="C258" i="16"/>
  <c r="C259" i="16"/>
  <c r="C260" i="16"/>
  <c r="C261" i="16"/>
  <c r="C262" i="16"/>
  <c r="C263" i="16"/>
  <c r="C264" i="16"/>
  <c r="C265" i="16"/>
  <c r="C266" i="16"/>
  <c r="C267" i="16"/>
  <c r="C268" i="16"/>
  <c r="C269" i="16"/>
  <c r="C270" i="16"/>
  <c r="C271" i="16"/>
  <c r="C272" i="16"/>
  <c r="C273" i="16"/>
  <c r="C274" i="16"/>
  <c r="C275" i="16"/>
  <c r="C276" i="16"/>
  <c r="C277" i="16"/>
  <c r="C278" i="16"/>
  <c r="C279" i="16"/>
  <c r="C280" i="16"/>
  <c r="C281" i="16"/>
  <c r="C282" i="16"/>
  <c r="C283" i="16"/>
  <c r="C284" i="16"/>
  <c r="C285" i="16"/>
  <c r="C286" i="16"/>
  <c r="C287" i="16"/>
  <c r="C288" i="16"/>
  <c r="C289" i="16"/>
  <c r="C290" i="16"/>
  <c r="C291" i="16"/>
  <c r="C292" i="16"/>
  <c r="C293" i="16"/>
  <c r="C294" i="16"/>
  <c r="C295" i="16"/>
  <c r="C296" i="16"/>
  <c r="C297" i="16"/>
  <c r="C298" i="16"/>
  <c r="C299" i="16"/>
  <c r="C300" i="16"/>
  <c r="C301" i="16"/>
  <c r="C302" i="16"/>
  <c r="C303" i="16"/>
  <c r="C304" i="16"/>
  <c r="C305" i="16"/>
  <c r="C306" i="16"/>
  <c r="C307" i="16"/>
  <c r="C308" i="16"/>
  <c r="C309" i="16"/>
  <c r="C310" i="16"/>
  <c r="C311" i="16"/>
  <c r="C312" i="16"/>
  <c r="C313" i="16"/>
  <c r="C314" i="16"/>
  <c r="C315" i="16"/>
  <c r="C316" i="16"/>
  <c r="C317" i="16"/>
  <c r="C318" i="16"/>
  <c r="C319" i="16"/>
  <c r="C320" i="16"/>
  <c r="C321" i="16"/>
  <c r="C322" i="16"/>
  <c r="C323" i="16"/>
  <c r="C324" i="16"/>
  <c r="C325" i="16"/>
  <c r="C326" i="16"/>
  <c r="C327" i="16"/>
  <c r="C328" i="16"/>
  <c r="C329" i="16"/>
  <c r="C330" i="16"/>
  <c r="C331" i="16"/>
  <c r="C332" i="16"/>
  <c r="C333" i="16"/>
  <c r="C334" i="16"/>
  <c r="C335" i="16"/>
  <c r="C336" i="16"/>
  <c r="C337" i="16"/>
  <c r="C338" i="16"/>
  <c r="C339" i="16"/>
  <c r="C340" i="16"/>
  <c r="C341" i="16"/>
  <c r="C342" i="16"/>
  <c r="C343" i="16"/>
  <c r="C344" i="16"/>
  <c r="C345" i="16"/>
  <c r="C346" i="16"/>
  <c r="C347" i="16"/>
  <c r="C348" i="16"/>
  <c r="C349" i="16"/>
  <c r="C350" i="16"/>
  <c r="C351" i="16"/>
  <c r="C352" i="16"/>
  <c r="C353" i="16"/>
  <c r="C354" i="16"/>
  <c r="C355" i="16"/>
  <c r="C356" i="16"/>
  <c r="C357" i="16"/>
  <c r="C358" i="16"/>
  <c r="C359" i="16"/>
  <c r="C360" i="16"/>
  <c r="C361" i="16"/>
  <c r="C362" i="16"/>
  <c r="C363" i="16"/>
  <c r="C364" i="16"/>
  <c r="C365" i="16"/>
  <c r="C366" i="16"/>
  <c r="C367" i="16"/>
  <c r="C368" i="16"/>
  <c r="C369" i="16"/>
  <c r="C370" i="16"/>
  <c r="C371" i="16"/>
  <c r="C372" i="16"/>
  <c r="C373" i="16"/>
  <c r="C374" i="16"/>
  <c r="C375" i="16"/>
  <c r="C376" i="16"/>
  <c r="C377" i="16"/>
  <c r="C378" i="16"/>
  <c r="C379" i="16"/>
  <c r="C380" i="16"/>
  <c r="C381" i="16"/>
  <c r="C382" i="16"/>
  <c r="C383" i="16"/>
  <c r="C384" i="16"/>
  <c r="C385" i="16"/>
  <c r="C386" i="16"/>
  <c r="C387" i="16"/>
  <c r="C388" i="16"/>
  <c r="C389" i="16"/>
  <c r="C390" i="16"/>
  <c r="C391" i="16"/>
  <c r="C392" i="16"/>
  <c r="C393" i="16"/>
  <c r="C394" i="16"/>
  <c r="C395" i="16"/>
  <c r="C396" i="16"/>
  <c r="C397" i="16"/>
  <c r="C398" i="16"/>
  <c r="C399" i="16"/>
  <c r="C400" i="16"/>
  <c r="C401" i="16"/>
  <c r="C402" i="16"/>
  <c r="C403" i="16"/>
  <c r="C404" i="16"/>
  <c r="C405" i="16"/>
  <c r="C406" i="16"/>
  <c r="C407" i="16"/>
  <c r="C408" i="16"/>
  <c r="C409" i="16"/>
  <c r="C410" i="16"/>
  <c r="C411" i="16"/>
  <c r="C412" i="16"/>
  <c r="C413" i="16"/>
  <c r="C414" i="16"/>
  <c r="C415" i="16"/>
  <c r="C416" i="16"/>
  <c r="C417" i="16"/>
  <c r="C418" i="16"/>
  <c r="C419" i="16"/>
  <c r="C420" i="16"/>
  <c r="C421" i="16"/>
  <c r="C422" i="16"/>
  <c r="C423" i="16"/>
  <c r="C424" i="16"/>
  <c r="C425" i="16"/>
  <c r="C426" i="16"/>
  <c r="C427" i="16"/>
  <c r="C428" i="16"/>
  <c r="C429" i="16"/>
  <c r="C430" i="16"/>
  <c r="C431" i="16"/>
  <c r="C432" i="16"/>
  <c r="C433" i="16"/>
  <c r="C434" i="16"/>
  <c r="C435" i="16"/>
  <c r="C436" i="16"/>
  <c r="C437" i="16"/>
  <c r="C438" i="16"/>
  <c r="C439" i="16"/>
  <c r="C440" i="16"/>
  <c r="C441" i="16"/>
  <c r="C442" i="16"/>
  <c r="C443" i="16"/>
  <c r="C444" i="16"/>
  <c r="C445" i="16"/>
  <c r="C446" i="16"/>
  <c r="C447" i="16"/>
  <c r="C448" i="16"/>
  <c r="C449" i="16"/>
  <c r="C450" i="16"/>
  <c r="C451" i="16"/>
  <c r="C452" i="16"/>
  <c r="C453" i="16"/>
  <c r="C454" i="16"/>
  <c r="C455" i="16"/>
  <c r="C456" i="16"/>
  <c r="C457" i="16"/>
  <c r="C458" i="16"/>
  <c r="C459" i="16"/>
  <c r="C460" i="16"/>
  <c r="C461" i="16"/>
  <c r="C462" i="16"/>
  <c r="C463" i="16"/>
  <c r="C464" i="16"/>
  <c r="C465" i="16"/>
  <c r="C466" i="16"/>
  <c r="C467" i="16"/>
  <c r="C468" i="16"/>
  <c r="C469" i="16"/>
  <c r="C470" i="16"/>
  <c r="C471" i="16"/>
  <c r="C472" i="16"/>
  <c r="C473" i="16"/>
  <c r="C474" i="16"/>
  <c r="C475" i="16"/>
  <c r="C476" i="16"/>
  <c r="C477" i="16"/>
  <c r="C478" i="16"/>
  <c r="C479" i="16"/>
  <c r="C480" i="16"/>
  <c r="C481" i="16"/>
  <c r="C482" i="16"/>
  <c r="C483" i="16"/>
  <c r="C484" i="16"/>
  <c r="C485" i="16"/>
  <c r="C486" i="16"/>
  <c r="C487" i="16"/>
  <c r="C488" i="16"/>
  <c r="C489" i="16"/>
  <c r="C490" i="16"/>
  <c r="C491" i="16"/>
  <c r="C492" i="16"/>
  <c r="C493" i="16"/>
  <c r="C494" i="16"/>
  <c r="C495" i="16"/>
  <c r="C496" i="16"/>
  <c r="C497" i="16"/>
  <c r="C498" i="16"/>
  <c r="C499" i="16"/>
  <c r="C500" i="16"/>
  <c r="C501" i="16"/>
  <c r="C502" i="16"/>
  <c r="C503" i="16"/>
  <c r="C504" i="16"/>
  <c r="C505" i="16"/>
  <c r="C506" i="16"/>
  <c r="C507" i="16"/>
  <c r="C508" i="16"/>
  <c r="C509" i="16"/>
  <c r="C510" i="16"/>
  <c r="C511" i="16"/>
  <c r="C512" i="16"/>
  <c r="C513" i="16"/>
  <c r="C14" i="16"/>
  <c r="G6" i="15"/>
  <c r="G5" i="15"/>
  <c r="G4" i="15"/>
  <c r="G21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C71" i="15"/>
  <c r="C72" i="15"/>
  <c r="C73" i="15"/>
  <c r="C74" i="15"/>
  <c r="C75" i="15"/>
  <c r="C76" i="15"/>
  <c r="C77" i="15"/>
  <c r="C78" i="15"/>
  <c r="C79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C93" i="15"/>
  <c r="C94" i="15"/>
  <c r="C95" i="15"/>
  <c r="C96" i="15"/>
  <c r="C97" i="15"/>
  <c r="C98" i="15"/>
  <c r="C99" i="15"/>
  <c r="C100" i="15"/>
  <c r="C101" i="15"/>
  <c r="C102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124" i="15"/>
  <c r="C125" i="15"/>
  <c r="C126" i="15"/>
  <c r="C127" i="15"/>
  <c r="C128" i="15"/>
  <c r="C129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C147" i="15"/>
  <c r="C148" i="15"/>
  <c r="C149" i="15"/>
  <c r="C150" i="15"/>
  <c r="C151" i="15"/>
  <c r="C152" i="15"/>
  <c r="C153" i="15"/>
  <c r="C154" i="15"/>
  <c r="C155" i="15"/>
  <c r="C156" i="15"/>
  <c r="C157" i="15"/>
  <c r="C158" i="15"/>
  <c r="C159" i="15"/>
  <c r="C160" i="15"/>
  <c r="C161" i="15"/>
  <c r="C162" i="15"/>
  <c r="C163" i="15"/>
  <c r="C164" i="15"/>
  <c r="C165" i="15"/>
  <c r="C166" i="15"/>
  <c r="C167" i="15"/>
  <c r="C168" i="15"/>
  <c r="C169" i="15"/>
  <c r="C170" i="15"/>
  <c r="C171" i="15"/>
  <c r="C172" i="15"/>
  <c r="C173" i="15"/>
  <c r="C174" i="15"/>
  <c r="C175" i="15"/>
  <c r="C176" i="15"/>
  <c r="C177" i="15"/>
  <c r="C178" i="15"/>
  <c r="C179" i="15"/>
  <c r="C180" i="15"/>
  <c r="C181" i="15"/>
  <c r="C182" i="15"/>
  <c r="C183" i="15"/>
  <c r="C184" i="15"/>
  <c r="C185" i="15"/>
  <c r="C186" i="15"/>
  <c r="C187" i="15"/>
  <c r="C188" i="15"/>
  <c r="C189" i="15"/>
  <c r="C190" i="15"/>
  <c r="C191" i="15"/>
  <c r="C192" i="15"/>
  <c r="C193" i="15"/>
  <c r="C194" i="15"/>
  <c r="C195" i="15"/>
  <c r="C196" i="15"/>
  <c r="C197" i="15"/>
  <c r="C198" i="15"/>
  <c r="C199" i="15"/>
  <c r="C200" i="15"/>
  <c r="C201" i="15"/>
  <c r="C202" i="15"/>
  <c r="C203" i="15"/>
  <c r="C204" i="15"/>
  <c r="C205" i="15"/>
  <c r="C206" i="15"/>
  <c r="C207" i="15"/>
  <c r="C208" i="15"/>
  <c r="C209" i="15"/>
  <c r="C210" i="15"/>
  <c r="C211" i="15"/>
  <c r="C212" i="15"/>
  <c r="C213" i="15"/>
  <c r="C214" i="15"/>
  <c r="C215" i="15"/>
  <c r="C216" i="15"/>
  <c r="C217" i="15"/>
  <c r="C218" i="15"/>
  <c r="C219" i="15"/>
  <c r="C220" i="15"/>
  <c r="C221" i="15"/>
  <c r="C222" i="15"/>
  <c r="C223" i="15"/>
  <c r="C224" i="15"/>
  <c r="C225" i="15"/>
  <c r="C226" i="15"/>
  <c r="C227" i="15"/>
  <c r="C228" i="15"/>
  <c r="C229" i="15"/>
  <c r="C230" i="15"/>
  <c r="C231" i="15"/>
  <c r="C232" i="15"/>
  <c r="C233" i="15"/>
  <c r="C234" i="15"/>
  <c r="C235" i="15"/>
  <c r="C236" i="15"/>
  <c r="C237" i="15"/>
  <c r="C238" i="15"/>
  <c r="C239" i="15"/>
  <c r="C240" i="15"/>
  <c r="C241" i="15"/>
  <c r="C242" i="15"/>
  <c r="C243" i="15"/>
  <c r="C244" i="15"/>
  <c r="C245" i="15"/>
  <c r="C246" i="15"/>
  <c r="C247" i="15"/>
  <c r="C248" i="15"/>
  <c r="C249" i="15"/>
  <c r="C250" i="15"/>
  <c r="C251" i="15"/>
  <c r="C252" i="15"/>
  <c r="C253" i="15"/>
  <c r="C254" i="15"/>
  <c r="C255" i="15"/>
  <c r="C256" i="15"/>
  <c r="C257" i="15"/>
  <c r="C258" i="15"/>
  <c r="C259" i="15"/>
  <c r="C260" i="15"/>
  <c r="C261" i="15"/>
  <c r="C262" i="15"/>
  <c r="C263" i="15"/>
  <c r="C264" i="15"/>
  <c r="C265" i="15"/>
  <c r="C266" i="15"/>
  <c r="C267" i="15"/>
  <c r="C268" i="15"/>
  <c r="C269" i="15"/>
  <c r="C270" i="15"/>
  <c r="C271" i="15"/>
  <c r="C272" i="15"/>
  <c r="C273" i="15"/>
  <c r="C274" i="15"/>
  <c r="C275" i="15"/>
  <c r="C276" i="15"/>
  <c r="C277" i="15"/>
  <c r="C278" i="15"/>
  <c r="C279" i="15"/>
  <c r="C280" i="15"/>
  <c r="C281" i="15"/>
  <c r="C282" i="15"/>
  <c r="C283" i="15"/>
  <c r="C284" i="15"/>
  <c r="C285" i="15"/>
  <c r="C286" i="15"/>
  <c r="C287" i="15"/>
  <c r="C288" i="15"/>
  <c r="C289" i="15"/>
  <c r="C290" i="15"/>
  <c r="C291" i="15"/>
  <c r="C292" i="15"/>
  <c r="C293" i="15"/>
  <c r="C294" i="15"/>
  <c r="C295" i="15"/>
  <c r="C296" i="15"/>
  <c r="C297" i="15"/>
  <c r="C298" i="15"/>
  <c r="C299" i="15"/>
  <c r="C300" i="15"/>
  <c r="C301" i="15"/>
  <c r="C302" i="15"/>
  <c r="C303" i="15"/>
  <c r="C304" i="15"/>
  <c r="C305" i="15"/>
  <c r="C306" i="15"/>
  <c r="C307" i="15"/>
  <c r="C308" i="15"/>
  <c r="C309" i="15"/>
  <c r="C310" i="15"/>
  <c r="C311" i="15"/>
  <c r="C312" i="15"/>
  <c r="C313" i="15"/>
  <c r="C314" i="15"/>
  <c r="C315" i="15"/>
  <c r="C316" i="15"/>
  <c r="C317" i="15"/>
  <c r="C318" i="15"/>
  <c r="C319" i="15"/>
  <c r="C320" i="15"/>
  <c r="C321" i="15"/>
  <c r="C322" i="15"/>
  <c r="C323" i="15"/>
  <c r="C324" i="15"/>
  <c r="C325" i="15"/>
  <c r="C326" i="15"/>
  <c r="C327" i="15"/>
  <c r="C328" i="15"/>
  <c r="C329" i="15"/>
  <c r="C330" i="15"/>
  <c r="C331" i="15"/>
  <c r="C332" i="15"/>
  <c r="C333" i="15"/>
  <c r="C334" i="15"/>
  <c r="C335" i="15"/>
  <c r="C336" i="15"/>
  <c r="C337" i="15"/>
  <c r="C338" i="15"/>
  <c r="C339" i="15"/>
  <c r="C340" i="15"/>
  <c r="C341" i="15"/>
  <c r="C342" i="15"/>
  <c r="C343" i="15"/>
  <c r="C344" i="15"/>
  <c r="C345" i="15"/>
  <c r="C346" i="15"/>
  <c r="C347" i="15"/>
  <c r="C348" i="15"/>
  <c r="C349" i="15"/>
  <c r="C350" i="15"/>
  <c r="C351" i="15"/>
  <c r="C352" i="15"/>
  <c r="C353" i="15"/>
  <c r="C354" i="15"/>
  <c r="C355" i="15"/>
  <c r="C356" i="15"/>
  <c r="C357" i="15"/>
  <c r="C358" i="15"/>
  <c r="C359" i="15"/>
  <c r="C360" i="15"/>
  <c r="C361" i="15"/>
  <c r="C362" i="15"/>
  <c r="C363" i="15"/>
  <c r="C364" i="15"/>
  <c r="C365" i="15"/>
  <c r="C366" i="15"/>
  <c r="C367" i="15"/>
  <c r="C368" i="15"/>
  <c r="C369" i="15"/>
  <c r="C370" i="15"/>
  <c r="C371" i="15"/>
  <c r="C372" i="15"/>
  <c r="C373" i="15"/>
  <c r="C374" i="15"/>
  <c r="C375" i="15"/>
  <c r="C376" i="15"/>
  <c r="C377" i="15"/>
  <c r="C378" i="15"/>
  <c r="C379" i="15"/>
  <c r="C380" i="15"/>
  <c r="C381" i="15"/>
  <c r="C382" i="15"/>
  <c r="C383" i="15"/>
  <c r="C384" i="15"/>
  <c r="C385" i="15"/>
  <c r="C386" i="15"/>
  <c r="C387" i="15"/>
  <c r="C388" i="15"/>
  <c r="C389" i="15"/>
  <c r="C390" i="15"/>
  <c r="C391" i="15"/>
  <c r="C392" i="15"/>
  <c r="C393" i="15"/>
  <c r="C394" i="15"/>
  <c r="C395" i="15"/>
  <c r="C396" i="15"/>
  <c r="C397" i="15"/>
  <c r="C398" i="15"/>
  <c r="C399" i="15"/>
  <c r="C400" i="15"/>
  <c r="C401" i="15"/>
  <c r="C402" i="15"/>
  <c r="C403" i="15"/>
  <c r="C404" i="15"/>
  <c r="C405" i="15"/>
  <c r="C406" i="15"/>
  <c r="C407" i="15"/>
  <c r="C408" i="15"/>
  <c r="C409" i="15"/>
  <c r="C410" i="15"/>
  <c r="C411" i="15"/>
  <c r="C412" i="15"/>
  <c r="C413" i="15"/>
  <c r="C414" i="15"/>
  <c r="C415" i="15"/>
  <c r="C416" i="15"/>
  <c r="C417" i="15"/>
  <c r="C418" i="15"/>
  <c r="C419" i="15"/>
  <c r="C420" i="15"/>
  <c r="C421" i="15"/>
  <c r="C422" i="15"/>
  <c r="C423" i="15"/>
  <c r="C424" i="15"/>
  <c r="C425" i="15"/>
  <c r="C426" i="15"/>
  <c r="C427" i="15"/>
  <c r="C428" i="15"/>
  <c r="C429" i="15"/>
  <c r="C430" i="15"/>
  <c r="C431" i="15"/>
  <c r="C432" i="15"/>
  <c r="C433" i="15"/>
  <c r="C434" i="15"/>
  <c r="C435" i="15"/>
  <c r="C436" i="15"/>
  <c r="C437" i="15"/>
  <c r="C438" i="15"/>
  <c r="C439" i="15"/>
  <c r="C440" i="15"/>
  <c r="C441" i="15"/>
  <c r="C442" i="15"/>
  <c r="C443" i="15"/>
  <c r="C444" i="15"/>
  <c r="C445" i="15"/>
  <c r="C446" i="15"/>
  <c r="C447" i="15"/>
  <c r="C448" i="15"/>
  <c r="C449" i="15"/>
  <c r="C450" i="15"/>
  <c r="C451" i="15"/>
  <c r="C452" i="15"/>
  <c r="C453" i="15"/>
  <c r="C454" i="15"/>
  <c r="C455" i="15"/>
  <c r="C456" i="15"/>
  <c r="C457" i="15"/>
  <c r="C458" i="15"/>
  <c r="C459" i="15"/>
  <c r="C460" i="15"/>
  <c r="C461" i="15"/>
  <c r="C462" i="15"/>
  <c r="C463" i="15"/>
  <c r="C464" i="15"/>
  <c r="C465" i="15"/>
  <c r="C466" i="15"/>
  <c r="C467" i="15"/>
  <c r="C468" i="15"/>
  <c r="C469" i="15"/>
  <c r="C470" i="15"/>
  <c r="C471" i="15"/>
  <c r="C472" i="15"/>
  <c r="C473" i="15"/>
  <c r="C474" i="15"/>
  <c r="C475" i="15"/>
  <c r="C476" i="15"/>
  <c r="C477" i="15"/>
  <c r="C478" i="15"/>
  <c r="C479" i="15"/>
  <c r="C480" i="15"/>
  <c r="C481" i="15"/>
  <c r="C482" i="15"/>
  <c r="C483" i="15"/>
  <c r="C484" i="15"/>
  <c r="C485" i="15"/>
  <c r="C486" i="15"/>
  <c r="C487" i="15"/>
  <c r="C488" i="15"/>
  <c r="C489" i="15"/>
  <c r="C490" i="15"/>
  <c r="C491" i="15"/>
  <c r="C492" i="15"/>
  <c r="C493" i="15"/>
  <c r="C494" i="15"/>
  <c r="C495" i="15"/>
  <c r="C496" i="15"/>
  <c r="C497" i="15"/>
  <c r="C498" i="15"/>
  <c r="C499" i="15"/>
  <c r="C500" i="15"/>
  <c r="C501" i="15"/>
  <c r="C502" i="15"/>
  <c r="C503" i="15"/>
  <c r="C504" i="15"/>
  <c r="C505" i="15"/>
  <c r="C506" i="15"/>
  <c r="C507" i="15"/>
  <c r="C508" i="15"/>
  <c r="C509" i="15"/>
  <c r="C510" i="15"/>
  <c r="C511" i="15"/>
  <c r="C512" i="15"/>
  <c r="C513" i="15"/>
  <c r="C514" i="15"/>
  <c r="C515" i="15"/>
  <c r="C516" i="15"/>
  <c r="C517" i="15"/>
  <c r="C518" i="15"/>
  <c r="C519" i="15"/>
  <c r="C20" i="15"/>
  <c r="D15" i="15"/>
  <c r="K7" i="16"/>
  <c r="K6" i="16"/>
  <c r="K5" i="16"/>
  <c r="H6" i="16"/>
  <c r="H7" i="16"/>
  <c r="I5" i="16"/>
  <c r="I7" i="16"/>
  <c r="I6" i="16"/>
  <c r="H4" i="15"/>
  <c r="H6" i="15"/>
  <c r="H5" i="15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2" i="16"/>
  <c r="F73" i="16"/>
  <c r="F74" i="16"/>
  <c r="F75" i="16"/>
  <c r="F76" i="16"/>
  <c r="F77" i="16"/>
  <c r="F78" i="16"/>
  <c r="F79" i="16"/>
  <c r="F80" i="16"/>
  <c r="F81" i="16"/>
  <c r="F82" i="16"/>
  <c r="F83" i="16"/>
  <c r="F84" i="16"/>
  <c r="F85" i="16"/>
  <c r="F86" i="16"/>
  <c r="F87" i="16"/>
  <c r="F88" i="16"/>
  <c r="F89" i="16"/>
  <c r="F90" i="16"/>
  <c r="F91" i="16"/>
  <c r="F92" i="16"/>
  <c r="F93" i="16"/>
  <c r="F94" i="16"/>
  <c r="F95" i="16"/>
  <c r="F96" i="16"/>
  <c r="F97" i="16"/>
  <c r="F98" i="16"/>
  <c r="F99" i="16"/>
  <c r="F100" i="16"/>
  <c r="F101" i="16"/>
  <c r="F102" i="16"/>
  <c r="F103" i="16"/>
  <c r="F104" i="16"/>
  <c r="F105" i="16"/>
  <c r="F106" i="16"/>
  <c r="F107" i="16"/>
  <c r="F108" i="16"/>
  <c r="F109" i="16"/>
  <c r="F110" i="16"/>
  <c r="F111" i="16"/>
  <c r="F112" i="16"/>
  <c r="F113" i="16"/>
  <c r="F114" i="16"/>
  <c r="F115" i="16"/>
  <c r="F116" i="16"/>
  <c r="F117" i="16"/>
  <c r="F118" i="16"/>
  <c r="F119" i="16"/>
  <c r="F120" i="16"/>
  <c r="F121" i="16"/>
  <c r="F122" i="16"/>
  <c r="F123" i="16"/>
  <c r="F124" i="16"/>
  <c r="F125" i="16"/>
  <c r="F126" i="16"/>
  <c r="F127" i="16"/>
  <c r="F128" i="16"/>
  <c r="F129" i="16"/>
  <c r="F130" i="16"/>
  <c r="F131" i="16"/>
  <c r="F132" i="16"/>
  <c r="F133" i="16"/>
  <c r="F134" i="16"/>
  <c r="F135" i="16"/>
  <c r="F136" i="16"/>
  <c r="F137" i="16"/>
  <c r="F138" i="16"/>
  <c r="F139" i="16"/>
  <c r="F140" i="16"/>
  <c r="F141" i="16"/>
  <c r="F142" i="16"/>
  <c r="F143" i="16"/>
  <c r="F144" i="16"/>
  <c r="F145" i="16"/>
  <c r="F146" i="16"/>
  <c r="F147" i="16"/>
  <c r="F148" i="16"/>
  <c r="F149" i="16"/>
  <c r="F150" i="16"/>
  <c r="F151" i="16"/>
  <c r="F152" i="16"/>
  <c r="F153" i="16"/>
  <c r="F154" i="16"/>
  <c r="F155" i="16"/>
  <c r="F156" i="16"/>
  <c r="F157" i="16"/>
  <c r="F158" i="16"/>
  <c r="F159" i="16"/>
  <c r="F160" i="16"/>
  <c r="F161" i="16"/>
  <c r="F162" i="16"/>
  <c r="F163" i="16"/>
  <c r="F164" i="16"/>
  <c r="F165" i="16"/>
  <c r="F166" i="16"/>
  <c r="F167" i="16"/>
  <c r="F168" i="16"/>
  <c r="F169" i="16"/>
  <c r="F170" i="16"/>
  <c r="F171" i="16"/>
  <c r="F172" i="16"/>
  <c r="F173" i="16"/>
  <c r="F174" i="16"/>
  <c r="F175" i="16"/>
  <c r="F176" i="16"/>
  <c r="F177" i="16"/>
  <c r="F178" i="16"/>
  <c r="F179" i="16"/>
  <c r="F180" i="16"/>
  <c r="F181" i="16"/>
  <c r="F182" i="16"/>
  <c r="F183" i="16"/>
  <c r="F184" i="16"/>
  <c r="F185" i="16"/>
  <c r="F186" i="16"/>
  <c r="F187" i="16"/>
  <c r="F188" i="16"/>
  <c r="F189" i="16"/>
  <c r="F190" i="16"/>
  <c r="F191" i="16"/>
  <c r="F192" i="16"/>
  <c r="F193" i="16"/>
  <c r="F194" i="16"/>
  <c r="F195" i="16"/>
  <c r="F196" i="16"/>
  <c r="F197" i="16"/>
  <c r="F198" i="16"/>
  <c r="F199" i="16"/>
  <c r="F200" i="16"/>
  <c r="F201" i="16"/>
  <c r="F202" i="16"/>
  <c r="F203" i="16"/>
  <c r="F204" i="16"/>
  <c r="F205" i="16"/>
  <c r="F206" i="16"/>
  <c r="F207" i="16"/>
  <c r="F208" i="16"/>
  <c r="F209" i="16"/>
  <c r="F210" i="16"/>
  <c r="F211" i="16"/>
  <c r="F212" i="16"/>
  <c r="F213" i="16"/>
  <c r="F214" i="16"/>
  <c r="F215" i="16"/>
  <c r="F216" i="16"/>
  <c r="F217" i="16"/>
  <c r="F218" i="16"/>
  <c r="F219" i="16"/>
  <c r="F220" i="16"/>
  <c r="F221" i="16"/>
  <c r="F222" i="16"/>
  <c r="F223" i="16"/>
  <c r="F224" i="16"/>
  <c r="F225" i="16"/>
  <c r="F226" i="16"/>
  <c r="F227" i="16"/>
  <c r="F228" i="16"/>
  <c r="F229" i="16"/>
  <c r="F230" i="16"/>
  <c r="F231" i="16"/>
  <c r="F232" i="16"/>
  <c r="F233" i="16"/>
  <c r="F234" i="16"/>
  <c r="F235" i="16"/>
  <c r="F236" i="16"/>
  <c r="F237" i="16"/>
  <c r="F238" i="16"/>
  <c r="F239" i="16"/>
  <c r="F240" i="16"/>
  <c r="F241" i="16"/>
  <c r="F242" i="16"/>
  <c r="F243" i="16"/>
  <c r="F244" i="16"/>
  <c r="F245" i="16"/>
  <c r="F246" i="16"/>
  <c r="F247" i="16"/>
  <c r="F248" i="16"/>
  <c r="F249" i="16"/>
  <c r="F250" i="16"/>
  <c r="F251" i="16"/>
  <c r="F252" i="16"/>
  <c r="F253" i="16"/>
  <c r="F254" i="16"/>
  <c r="F255" i="16"/>
  <c r="F256" i="16"/>
  <c r="F257" i="16"/>
  <c r="F258" i="16"/>
  <c r="F259" i="16"/>
  <c r="F260" i="16"/>
  <c r="F261" i="16"/>
  <c r="F262" i="16"/>
  <c r="F263" i="16"/>
  <c r="F264" i="16"/>
  <c r="F265" i="16"/>
  <c r="F266" i="16"/>
  <c r="F267" i="16"/>
  <c r="F268" i="16"/>
  <c r="F269" i="16"/>
  <c r="F270" i="16"/>
  <c r="F271" i="16"/>
  <c r="F272" i="16"/>
  <c r="F273" i="16"/>
  <c r="F274" i="16"/>
  <c r="F275" i="16"/>
  <c r="F276" i="16"/>
  <c r="F277" i="16"/>
  <c r="F278" i="16"/>
  <c r="F279" i="16"/>
  <c r="F280" i="16"/>
  <c r="F281" i="16"/>
  <c r="F282" i="16"/>
  <c r="F283" i="16"/>
  <c r="F284" i="16"/>
  <c r="F285" i="16"/>
  <c r="F286" i="16"/>
  <c r="F287" i="16"/>
  <c r="F288" i="16"/>
  <c r="F289" i="16"/>
  <c r="F290" i="16"/>
  <c r="F291" i="16"/>
  <c r="F292" i="16"/>
  <c r="F293" i="16"/>
  <c r="F294" i="16"/>
  <c r="F295" i="16"/>
  <c r="F296" i="16"/>
  <c r="F297" i="16"/>
  <c r="F298" i="16"/>
  <c r="F299" i="16"/>
  <c r="F300" i="16"/>
  <c r="F301" i="16"/>
  <c r="F302" i="16"/>
  <c r="F303" i="16"/>
  <c r="F304" i="16"/>
  <c r="F305" i="16"/>
  <c r="F306" i="16"/>
  <c r="F307" i="16"/>
  <c r="F308" i="16"/>
  <c r="F309" i="16"/>
  <c r="F310" i="16"/>
  <c r="F311" i="16"/>
  <c r="F312" i="16"/>
  <c r="F313" i="16"/>
  <c r="F314" i="16"/>
  <c r="F315" i="16"/>
  <c r="F316" i="16"/>
  <c r="F317" i="16"/>
  <c r="F318" i="16"/>
  <c r="F319" i="16"/>
  <c r="F320" i="16"/>
  <c r="F321" i="16"/>
  <c r="F322" i="16"/>
  <c r="F323" i="16"/>
  <c r="F324" i="16"/>
  <c r="F325" i="16"/>
  <c r="F326" i="16"/>
  <c r="F327" i="16"/>
  <c r="F328" i="16"/>
  <c r="F329" i="16"/>
  <c r="F330" i="16"/>
  <c r="F331" i="16"/>
  <c r="F332" i="16"/>
  <c r="F333" i="16"/>
  <c r="F334" i="16"/>
  <c r="F335" i="16"/>
  <c r="F336" i="16"/>
  <c r="F337" i="16"/>
  <c r="F338" i="16"/>
  <c r="F339" i="16"/>
  <c r="F340" i="16"/>
  <c r="F341" i="16"/>
  <c r="F342" i="16"/>
  <c r="F343" i="16"/>
  <c r="F344" i="16"/>
  <c r="F345" i="16"/>
  <c r="F346" i="16"/>
  <c r="F347" i="16"/>
  <c r="F348" i="16"/>
  <c r="F349" i="16"/>
  <c r="F350" i="16"/>
  <c r="F351" i="16"/>
  <c r="F352" i="16"/>
  <c r="F353" i="16"/>
  <c r="F354" i="16"/>
  <c r="F355" i="16"/>
  <c r="F356" i="16"/>
  <c r="F357" i="16"/>
  <c r="F358" i="16"/>
  <c r="F359" i="16"/>
  <c r="F360" i="16"/>
  <c r="F361" i="16"/>
  <c r="F362" i="16"/>
  <c r="F363" i="16"/>
  <c r="F364" i="16"/>
  <c r="F365" i="16"/>
  <c r="F366" i="16"/>
  <c r="F367" i="16"/>
  <c r="F368" i="16"/>
  <c r="F369" i="16"/>
  <c r="F370" i="16"/>
  <c r="F371" i="16"/>
  <c r="F372" i="16"/>
  <c r="F373" i="16"/>
  <c r="F374" i="16"/>
  <c r="F375" i="16"/>
  <c r="F376" i="16"/>
  <c r="F377" i="16"/>
  <c r="F378" i="16"/>
  <c r="F379" i="16"/>
  <c r="F380" i="16"/>
  <c r="F381" i="16"/>
  <c r="F382" i="16"/>
  <c r="F383" i="16"/>
  <c r="F384" i="16"/>
  <c r="F385" i="16"/>
  <c r="F386" i="16"/>
  <c r="F387" i="16"/>
  <c r="F388" i="16"/>
  <c r="F389" i="16"/>
  <c r="F390" i="16"/>
  <c r="F391" i="16"/>
  <c r="F392" i="16"/>
  <c r="F393" i="16"/>
  <c r="F394" i="16"/>
  <c r="F395" i="16"/>
  <c r="F396" i="16"/>
  <c r="F397" i="16"/>
  <c r="F398" i="16"/>
  <c r="F399" i="16"/>
  <c r="F400" i="16"/>
  <c r="F401" i="16"/>
  <c r="F402" i="16"/>
  <c r="F403" i="16"/>
  <c r="F404" i="16"/>
  <c r="F405" i="16"/>
  <c r="F406" i="16"/>
  <c r="F407" i="16"/>
  <c r="F408" i="16"/>
  <c r="F409" i="16"/>
  <c r="F410" i="16"/>
  <c r="F411" i="16"/>
  <c r="F412" i="16"/>
  <c r="F413" i="16"/>
  <c r="F414" i="16"/>
  <c r="F415" i="16"/>
  <c r="F416" i="16"/>
  <c r="F417" i="16"/>
  <c r="F418" i="16"/>
  <c r="F419" i="16"/>
  <c r="F420" i="16"/>
  <c r="F421" i="16"/>
  <c r="F422" i="16"/>
  <c r="F423" i="16"/>
  <c r="F424" i="16"/>
  <c r="F425" i="16"/>
  <c r="F426" i="16"/>
  <c r="F427" i="16"/>
  <c r="F428" i="16"/>
  <c r="F429" i="16"/>
  <c r="F430" i="16"/>
  <c r="F431" i="16"/>
  <c r="F432" i="16"/>
  <c r="F433" i="16"/>
  <c r="F434" i="16"/>
  <c r="F435" i="16"/>
  <c r="F436" i="16"/>
  <c r="F437" i="16"/>
  <c r="F438" i="16"/>
  <c r="F439" i="16"/>
  <c r="F440" i="16"/>
  <c r="F441" i="16"/>
  <c r="F442" i="16"/>
  <c r="F443" i="16"/>
  <c r="F444" i="16"/>
  <c r="F445" i="16"/>
  <c r="F446" i="16"/>
  <c r="F447" i="16"/>
  <c r="F448" i="16"/>
  <c r="F449" i="16"/>
  <c r="F450" i="16"/>
  <c r="F451" i="16"/>
  <c r="F452" i="16"/>
  <c r="F453" i="16"/>
  <c r="F454" i="16"/>
  <c r="F455" i="16"/>
  <c r="F456" i="16"/>
  <c r="F457" i="16"/>
  <c r="F458" i="16"/>
  <c r="F459" i="16"/>
  <c r="F460" i="16"/>
  <c r="F461" i="16"/>
  <c r="F462" i="16"/>
  <c r="F463" i="16"/>
  <c r="F464" i="16"/>
  <c r="F465" i="16"/>
  <c r="F466" i="16"/>
  <c r="F467" i="16"/>
  <c r="F468" i="16"/>
  <c r="F469" i="16"/>
  <c r="F470" i="16"/>
  <c r="F471" i="16"/>
  <c r="F472" i="16"/>
  <c r="F473" i="16"/>
  <c r="F474" i="16"/>
  <c r="F475" i="16"/>
  <c r="F476" i="16"/>
  <c r="F477" i="16"/>
  <c r="F478" i="16"/>
  <c r="F479" i="16"/>
  <c r="F480" i="16"/>
  <c r="F481" i="16"/>
  <c r="F482" i="16"/>
  <c r="F483" i="16"/>
  <c r="F484" i="16"/>
  <c r="F485" i="16"/>
  <c r="F486" i="16"/>
  <c r="F487" i="16"/>
  <c r="F488" i="16"/>
  <c r="F489" i="16"/>
  <c r="F490" i="16"/>
  <c r="F491" i="16"/>
  <c r="F492" i="16"/>
  <c r="F493" i="16"/>
  <c r="F494" i="16"/>
  <c r="F495" i="16"/>
  <c r="F496" i="16"/>
  <c r="F497" i="16"/>
  <c r="F498" i="16"/>
  <c r="F499" i="16"/>
  <c r="F500" i="16"/>
  <c r="F501" i="16"/>
  <c r="F502" i="16"/>
  <c r="F503" i="16"/>
  <c r="F504" i="16"/>
  <c r="F505" i="16"/>
  <c r="F506" i="16"/>
  <c r="F507" i="16"/>
  <c r="F508" i="16"/>
  <c r="F509" i="16"/>
  <c r="F510" i="16"/>
  <c r="F511" i="16"/>
  <c r="F512" i="16"/>
  <c r="F513" i="16"/>
  <c r="F14" i="16"/>
  <c r="I15" i="16"/>
  <c r="I16" i="16"/>
  <c r="I17" i="16"/>
  <c r="I18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3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I49" i="16"/>
  <c r="I50" i="16"/>
  <c r="I51" i="16"/>
  <c r="I52" i="16"/>
  <c r="I53" i="16"/>
  <c r="I54" i="16"/>
  <c r="I55" i="16"/>
  <c r="I56" i="16"/>
  <c r="I57" i="16"/>
  <c r="I58" i="16"/>
  <c r="I59" i="16"/>
  <c r="I60" i="16"/>
  <c r="I61" i="16"/>
  <c r="I62" i="16"/>
  <c r="I63" i="16"/>
  <c r="I64" i="16"/>
  <c r="I65" i="16"/>
  <c r="I66" i="16"/>
  <c r="I67" i="16"/>
  <c r="I68" i="16"/>
  <c r="I69" i="16"/>
  <c r="I70" i="16"/>
  <c r="I71" i="16"/>
  <c r="I72" i="16"/>
  <c r="I73" i="16"/>
  <c r="I74" i="16"/>
  <c r="I75" i="16"/>
  <c r="I76" i="16"/>
  <c r="I77" i="16"/>
  <c r="I78" i="16"/>
  <c r="I79" i="16"/>
  <c r="I80" i="16"/>
  <c r="I81" i="16"/>
  <c r="I82" i="16"/>
  <c r="I83" i="16"/>
  <c r="I84" i="16"/>
  <c r="I85" i="16"/>
  <c r="I86" i="16"/>
  <c r="I87" i="16"/>
  <c r="I88" i="16"/>
  <c r="I89" i="16"/>
  <c r="I90" i="16"/>
  <c r="I91" i="16"/>
  <c r="I92" i="16"/>
  <c r="I93" i="16"/>
  <c r="I94" i="16"/>
  <c r="I95" i="16"/>
  <c r="I96" i="16"/>
  <c r="I97" i="16"/>
  <c r="I98" i="16"/>
  <c r="I99" i="16"/>
  <c r="I100" i="16"/>
  <c r="I101" i="16"/>
  <c r="I102" i="16"/>
  <c r="I103" i="16"/>
  <c r="I104" i="16"/>
  <c r="I105" i="16"/>
  <c r="I106" i="16"/>
  <c r="I107" i="16"/>
  <c r="I108" i="16"/>
  <c r="I109" i="16"/>
  <c r="I110" i="16"/>
  <c r="I111" i="16"/>
  <c r="I112" i="16"/>
  <c r="I113" i="16"/>
  <c r="I114" i="16"/>
  <c r="I115" i="16"/>
  <c r="I116" i="16"/>
  <c r="I117" i="16"/>
  <c r="I118" i="16"/>
  <c r="I119" i="16"/>
  <c r="I120" i="16"/>
  <c r="I121" i="16"/>
  <c r="I122" i="16"/>
  <c r="I123" i="16"/>
  <c r="I124" i="16"/>
  <c r="I125" i="16"/>
  <c r="I126" i="16"/>
  <c r="I127" i="16"/>
  <c r="I128" i="16"/>
  <c r="I129" i="16"/>
  <c r="I130" i="16"/>
  <c r="I131" i="16"/>
  <c r="I132" i="16"/>
  <c r="I133" i="16"/>
  <c r="I134" i="16"/>
  <c r="I135" i="16"/>
  <c r="I136" i="16"/>
  <c r="I137" i="16"/>
  <c r="I138" i="16"/>
  <c r="I139" i="16"/>
  <c r="I140" i="16"/>
  <c r="I141" i="16"/>
  <c r="I142" i="16"/>
  <c r="I143" i="16"/>
  <c r="I144" i="16"/>
  <c r="I145" i="16"/>
  <c r="I146" i="16"/>
  <c r="I147" i="16"/>
  <c r="I148" i="16"/>
  <c r="I149" i="16"/>
  <c r="I150" i="16"/>
  <c r="I151" i="16"/>
  <c r="I152" i="16"/>
  <c r="I153" i="16"/>
  <c r="I154" i="16"/>
  <c r="I155" i="16"/>
  <c r="I156" i="16"/>
  <c r="I157" i="16"/>
  <c r="I158" i="16"/>
  <c r="I159" i="16"/>
  <c r="I160" i="16"/>
  <c r="I161" i="16"/>
  <c r="I162" i="16"/>
  <c r="I163" i="16"/>
  <c r="I164" i="16"/>
  <c r="I165" i="16"/>
  <c r="I166" i="16"/>
  <c r="I167" i="16"/>
  <c r="I168" i="16"/>
  <c r="I169" i="16"/>
  <c r="I170" i="16"/>
  <c r="I171" i="16"/>
  <c r="I172" i="16"/>
  <c r="I173" i="16"/>
  <c r="I174" i="16"/>
  <c r="I175" i="16"/>
  <c r="I176" i="16"/>
  <c r="I177" i="16"/>
  <c r="I178" i="16"/>
  <c r="I179" i="16"/>
  <c r="I180" i="16"/>
  <c r="I181" i="16"/>
  <c r="I182" i="16"/>
  <c r="I183" i="16"/>
  <c r="I184" i="16"/>
  <c r="I185" i="16"/>
  <c r="I186" i="16"/>
  <c r="I187" i="16"/>
  <c r="I188" i="16"/>
  <c r="I189" i="16"/>
  <c r="I190" i="16"/>
  <c r="I191" i="16"/>
  <c r="I192" i="16"/>
  <c r="I193" i="16"/>
  <c r="I194" i="16"/>
  <c r="I195" i="16"/>
  <c r="I196" i="16"/>
  <c r="I197" i="16"/>
  <c r="I198" i="16"/>
  <c r="I199" i="16"/>
  <c r="I200" i="16"/>
  <c r="I201" i="16"/>
  <c r="I202" i="16"/>
  <c r="I203" i="16"/>
  <c r="I204" i="16"/>
  <c r="I205" i="16"/>
  <c r="I206" i="16"/>
  <c r="I207" i="16"/>
  <c r="I208" i="16"/>
  <c r="I209" i="16"/>
  <c r="I210" i="16"/>
  <c r="I211" i="16"/>
  <c r="I212" i="16"/>
  <c r="I213" i="16"/>
  <c r="I214" i="16"/>
  <c r="I215" i="16"/>
  <c r="I216" i="16"/>
  <c r="I217" i="16"/>
  <c r="I218" i="16"/>
  <c r="I219" i="16"/>
  <c r="I220" i="16"/>
  <c r="I221" i="16"/>
  <c r="I222" i="16"/>
  <c r="I223" i="16"/>
  <c r="I224" i="16"/>
  <c r="I225" i="16"/>
  <c r="I226" i="16"/>
  <c r="I227" i="16"/>
  <c r="I228" i="16"/>
  <c r="I229" i="16"/>
  <c r="I230" i="16"/>
  <c r="I231" i="16"/>
  <c r="I232" i="16"/>
  <c r="I233" i="16"/>
  <c r="I234" i="16"/>
  <c r="I235" i="16"/>
  <c r="I236" i="16"/>
  <c r="I237" i="16"/>
  <c r="I238" i="16"/>
  <c r="I239" i="16"/>
  <c r="I240" i="16"/>
  <c r="I241" i="16"/>
  <c r="I242" i="16"/>
  <c r="I243" i="16"/>
  <c r="I244" i="16"/>
  <c r="I245" i="16"/>
  <c r="I246" i="16"/>
  <c r="I247" i="16"/>
  <c r="I248" i="16"/>
  <c r="I249" i="16"/>
  <c r="I250" i="16"/>
  <c r="I251" i="16"/>
  <c r="I252" i="16"/>
  <c r="I253" i="16"/>
  <c r="I254" i="16"/>
  <c r="I255" i="16"/>
  <c r="I256" i="16"/>
  <c r="I257" i="16"/>
  <c r="I258" i="16"/>
  <c r="I259" i="16"/>
  <c r="I260" i="16"/>
  <c r="I261" i="16"/>
  <c r="I262" i="16"/>
  <c r="I263" i="16"/>
  <c r="I264" i="16"/>
  <c r="I265" i="16"/>
  <c r="I266" i="16"/>
  <c r="I267" i="16"/>
  <c r="I268" i="16"/>
  <c r="I269" i="16"/>
  <c r="I270" i="16"/>
  <c r="I271" i="16"/>
  <c r="I272" i="16"/>
  <c r="I273" i="16"/>
  <c r="I274" i="16"/>
  <c r="I275" i="16"/>
  <c r="I276" i="16"/>
  <c r="I277" i="16"/>
  <c r="I278" i="16"/>
  <c r="I279" i="16"/>
  <c r="I280" i="16"/>
  <c r="I281" i="16"/>
  <c r="I282" i="16"/>
  <c r="I283" i="16"/>
  <c r="I284" i="16"/>
  <c r="I285" i="16"/>
  <c r="I286" i="16"/>
  <c r="I287" i="16"/>
  <c r="I288" i="16"/>
  <c r="I289" i="16"/>
  <c r="I290" i="16"/>
  <c r="I291" i="16"/>
  <c r="I292" i="16"/>
  <c r="I293" i="16"/>
  <c r="I294" i="16"/>
  <c r="I295" i="16"/>
  <c r="I296" i="16"/>
  <c r="I297" i="16"/>
  <c r="I298" i="16"/>
  <c r="I299" i="16"/>
  <c r="I300" i="16"/>
  <c r="I301" i="16"/>
  <c r="I302" i="16"/>
  <c r="I303" i="16"/>
  <c r="I304" i="16"/>
  <c r="I305" i="16"/>
  <c r="I306" i="16"/>
  <c r="I307" i="16"/>
  <c r="I308" i="16"/>
  <c r="I309" i="16"/>
  <c r="I310" i="16"/>
  <c r="I311" i="16"/>
  <c r="I312" i="16"/>
  <c r="I313" i="16"/>
  <c r="I314" i="16"/>
  <c r="I315" i="16"/>
  <c r="I316" i="16"/>
  <c r="I317" i="16"/>
  <c r="I318" i="16"/>
  <c r="I319" i="16"/>
  <c r="I320" i="16"/>
  <c r="I321" i="16"/>
  <c r="I322" i="16"/>
  <c r="I323" i="16"/>
  <c r="I324" i="16"/>
  <c r="I325" i="16"/>
  <c r="I326" i="16"/>
  <c r="I327" i="16"/>
  <c r="I328" i="16"/>
  <c r="I329" i="16"/>
  <c r="I330" i="16"/>
  <c r="I331" i="16"/>
  <c r="I332" i="16"/>
  <c r="I333" i="16"/>
  <c r="I334" i="16"/>
  <c r="I335" i="16"/>
  <c r="I336" i="16"/>
  <c r="I337" i="16"/>
  <c r="I338" i="16"/>
  <c r="I339" i="16"/>
  <c r="I340" i="16"/>
  <c r="I341" i="16"/>
  <c r="I342" i="16"/>
  <c r="I343" i="16"/>
  <c r="I344" i="16"/>
  <c r="I345" i="16"/>
  <c r="I346" i="16"/>
  <c r="I347" i="16"/>
  <c r="I348" i="16"/>
  <c r="I349" i="16"/>
  <c r="I350" i="16"/>
  <c r="I351" i="16"/>
  <c r="I352" i="16"/>
  <c r="I353" i="16"/>
  <c r="I354" i="16"/>
  <c r="I355" i="16"/>
  <c r="I356" i="16"/>
  <c r="I357" i="16"/>
  <c r="I358" i="16"/>
  <c r="I359" i="16"/>
  <c r="I360" i="16"/>
  <c r="I361" i="16"/>
  <c r="I362" i="16"/>
  <c r="I363" i="16"/>
  <c r="I364" i="16"/>
  <c r="I365" i="16"/>
  <c r="I366" i="16"/>
  <c r="I367" i="16"/>
  <c r="I368" i="16"/>
  <c r="I369" i="16"/>
  <c r="I370" i="16"/>
  <c r="I371" i="16"/>
  <c r="I372" i="16"/>
  <c r="I373" i="16"/>
  <c r="I374" i="16"/>
  <c r="I375" i="16"/>
  <c r="I376" i="16"/>
  <c r="I377" i="16"/>
  <c r="I378" i="16"/>
  <c r="I379" i="16"/>
  <c r="I380" i="16"/>
  <c r="I381" i="16"/>
  <c r="I382" i="16"/>
  <c r="I383" i="16"/>
  <c r="I384" i="16"/>
  <c r="I385" i="16"/>
  <c r="I386" i="16"/>
  <c r="I387" i="16"/>
  <c r="I388" i="16"/>
  <c r="I389" i="16"/>
  <c r="I390" i="16"/>
  <c r="I391" i="16"/>
  <c r="I392" i="16"/>
  <c r="I393" i="16"/>
  <c r="I394" i="16"/>
  <c r="I395" i="16"/>
  <c r="I396" i="16"/>
  <c r="I397" i="16"/>
  <c r="I398" i="16"/>
  <c r="I399" i="16"/>
  <c r="I400" i="16"/>
  <c r="I401" i="16"/>
  <c r="I402" i="16"/>
  <c r="I403" i="16"/>
  <c r="I404" i="16"/>
  <c r="I405" i="16"/>
  <c r="I406" i="16"/>
  <c r="I407" i="16"/>
  <c r="I408" i="16"/>
  <c r="I409" i="16"/>
  <c r="I410" i="16"/>
  <c r="I411" i="16"/>
  <c r="I412" i="16"/>
  <c r="I413" i="16"/>
  <c r="I414" i="16"/>
  <c r="I415" i="16"/>
  <c r="I416" i="16"/>
  <c r="I417" i="16"/>
  <c r="I418" i="16"/>
  <c r="I419" i="16"/>
  <c r="I420" i="16"/>
  <c r="I421" i="16"/>
  <c r="I422" i="16"/>
  <c r="I423" i="16"/>
  <c r="I424" i="16"/>
  <c r="I425" i="16"/>
  <c r="I426" i="16"/>
  <c r="I427" i="16"/>
  <c r="I428" i="16"/>
  <c r="I429" i="16"/>
  <c r="I430" i="16"/>
  <c r="I431" i="16"/>
  <c r="I432" i="16"/>
  <c r="I433" i="16"/>
  <c r="I434" i="16"/>
  <c r="I435" i="16"/>
  <c r="I436" i="16"/>
  <c r="I437" i="16"/>
  <c r="I438" i="16"/>
  <c r="I439" i="16"/>
  <c r="I440" i="16"/>
  <c r="I441" i="16"/>
  <c r="I442" i="16"/>
  <c r="I443" i="16"/>
  <c r="I444" i="16"/>
  <c r="I445" i="16"/>
  <c r="I446" i="16"/>
  <c r="I447" i="16"/>
  <c r="I448" i="16"/>
  <c r="I449" i="16"/>
  <c r="I450" i="16"/>
  <c r="I451" i="16"/>
  <c r="I452" i="16"/>
  <c r="I453" i="16"/>
  <c r="I454" i="16"/>
  <c r="I455" i="16"/>
  <c r="I456" i="16"/>
  <c r="I457" i="16"/>
  <c r="I458" i="16"/>
  <c r="I459" i="16"/>
  <c r="I460" i="16"/>
  <c r="I461" i="16"/>
  <c r="I462" i="16"/>
  <c r="I463" i="16"/>
  <c r="I464" i="16"/>
  <c r="I465" i="16"/>
  <c r="I466" i="16"/>
  <c r="I467" i="16"/>
  <c r="I468" i="16"/>
  <c r="I469" i="16"/>
  <c r="I470" i="16"/>
  <c r="I471" i="16"/>
  <c r="I472" i="16"/>
  <c r="I473" i="16"/>
  <c r="I474" i="16"/>
  <c r="I475" i="16"/>
  <c r="I476" i="16"/>
  <c r="I477" i="16"/>
  <c r="I478" i="16"/>
  <c r="I479" i="16"/>
  <c r="I480" i="16"/>
  <c r="I481" i="16"/>
  <c r="I482" i="16"/>
  <c r="I483" i="16"/>
  <c r="I484" i="16"/>
  <c r="I485" i="16"/>
  <c r="I486" i="16"/>
  <c r="I487" i="16"/>
  <c r="I488" i="16"/>
  <c r="I489" i="16"/>
  <c r="I490" i="16"/>
  <c r="I491" i="16"/>
  <c r="I492" i="16"/>
  <c r="I493" i="16"/>
  <c r="I494" i="16"/>
  <c r="I495" i="16"/>
  <c r="I496" i="16"/>
  <c r="I497" i="16"/>
  <c r="I498" i="16"/>
  <c r="I499" i="16"/>
  <c r="I500" i="16"/>
  <c r="I501" i="16"/>
  <c r="I502" i="16"/>
  <c r="I503" i="16"/>
  <c r="I504" i="16"/>
  <c r="I505" i="16"/>
  <c r="I506" i="16"/>
  <c r="I507" i="16"/>
  <c r="I508" i="16"/>
  <c r="I509" i="16"/>
  <c r="I510" i="16"/>
  <c r="I511" i="16"/>
  <c r="I512" i="16"/>
  <c r="I513" i="16"/>
  <c r="I14" i="16"/>
  <c r="G474" i="15"/>
  <c r="I474" i="15"/>
  <c r="G475" i="15"/>
  <c r="I475" i="15"/>
  <c r="G476" i="15"/>
  <c r="I476" i="15"/>
  <c r="G477" i="15"/>
  <c r="I477" i="15"/>
  <c r="G478" i="15"/>
  <c r="I478" i="15"/>
  <c r="G479" i="15"/>
  <c r="I479" i="15"/>
  <c r="G480" i="15"/>
  <c r="I480" i="15"/>
  <c r="G481" i="15"/>
  <c r="I481" i="15"/>
  <c r="G482" i="15"/>
  <c r="I482" i="15"/>
  <c r="G483" i="15"/>
  <c r="I483" i="15"/>
  <c r="G484" i="15"/>
  <c r="I484" i="15"/>
  <c r="G485" i="15"/>
  <c r="I485" i="15"/>
  <c r="G486" i="15"/>
  <c r="I486" i="15"/>
  <c r="G487" i="15"/>
  <c r="I487" i="15"/>
  <c r="G488" i="15"/>
  <c r="I488" i="15"/>
  <c r="G489" i="15"/>
  <c r="I489" i="15"/>
  <c r="G490" i="15"/>
  <c r="I490" i="15"/>
  <c r="G491" i="15"/>
  <c r="I491" i="15"/>
  <c r="G492" i="15"/>
  <c r="I492" i="15"/>
  <c r="G493" i="15"/>
  <c r="I493" i="15"/>
  <c r="G494" i="15"/>
  <c r="I494" i="15"/>
  <c r="G495" i="15"/>
  <c r="I495" i="15"/>
  <c r="G496" i="15"/>
  <c r="I496" i="15"/>
  <c r="G497" i="15"/>
  <c r="I497" i="15"/>
  <c r="G498" i="15"/>
  <c r="I498" i="15"/>
  <c r="G499" i="15"/>
  <c r="I499" i="15"/>
  <c r="G500" i="15"/>
  <c r="I500" i="15"/>
  <c r="G501" i="15"/>
  <c r="I501" i="15"/>
  <c r="G502" i="15"/>
  <c r="I502" i="15"/>
  <c r="G503" i="15"/>
  <c r="I503" i="15"/>
  <c r="G504" i="15"/>
  <c r="I504" i="15"/>
  <c r="G505" i="15"/>
  <c r="I505" i="15"/>
  <c r="G506" i="15"/>
  <c r="I506" i="15"/>
  <c r="G507" i="15"/>
  <c r="I507" i="15"/>
  <c r="G508" i="15"/>
  <c r="I508" i="15"/>
  <c r="G509" i="15"/>
  <c r="I509" i="15"/>
  <c r="G510" i="15"/>
  <c r="I510" i="15"/>
  <c r="G511" i="15"/>
  <c r="I511" i="15"/>
  <c r="G512" i="15"/>
  <c r="I512" i="15"/>
  <c r="G513" i="15"/>
  <c r="I513" i="15"/>
  <c r="G514" i="15"/>
  <c r="I514" i="15"/>
  <c r="G515" i="15"/>
  <c r="I515" i="15"/>
  <c r="G516" i="15"/>
  <c r="I516" i="15"/>
  <c r="G517" i="15"/>
  <c r="I517" i="15"/>
  <c r="G518" i="15"/>
  <c r="I518" i="15"/>
  <c r="G519" i="15"/>
  <c r="I519" i="15"/>
  <c r="G287" i="15"/>
  <c r="I287" i="15"/>
  <c r="G288" i="15"/>
  <c r="I288" i="15"/>
  <c r="G289" i="15"/>
  <c r="I289" i="15"/>
  <c r="G290" i="15"/>
  <c r="I290" i="15"/>
  <c r="G291" i="15"/>
  <c r="I291" i="15"/>
  <c r="G292" i="15"/>
  <c r="I292" i="15"/>
  <c r="G293" i="15"/>
  <c r="I293" i="15"/>
  <c r="G294" i="15"/>
  <c r="I294" i="15"/>
  <c r="G295" i="15"/>
  <c r="I295" i="15"/>
  <c r="G296" i="15"/>
  <c r="I296" i="15"/>
  <c r="G297" i="15"/>
  <c r="I297" i="15"/>
  <c r="G298" i="15"/>
  <c r="I298" i="15"/>
  <c r="G299" i="15"/>
  <c r="I299" i="15"/>
  <c r="G300" i="15"/>
  <c r="I300" i="15"/>
  <c r="G301" i="15"/>
  <c r="I301" i="15"/>
  <c r="G302" i="15"/>
  <c r="I302" i="15"/>
  <c r="G303" i="15"/>
  <c r="I303" i="15"/>
  <c r="G304" i="15"/>
  <c r="I304" i="15"/>
  <c r="G305" i="15"/>
  <c r="I305" i="15"/>
  <c r="G306" i="15"/>
  <c r="I306" i="15"/>
  <c r="G307" i="15"/>
  <c r="I307" i="15"/>
  <c r="G308" i="15"/>
  <c r="I308" i="15"/>
  <c r="G309" i="15"/>
  <c r="I309" i="15"/>
  <c r="G310" i="15"/>
  <c r="I310" i="15"/>
  <c r="G311" i="15"/>
  <c r="I311" i="15"/>
  <c r="G312" i="15"/>
  <c r="I312" i="15"/>
  <c r="G313" i="15"/>
  <c r="I313" i="15"/>
  <c r="G314" i="15"/>
  <c r="I314" i="15"/>
  <c r="G315" i="15"/>
  <c r="I315" i="15"/>
  <c r="G316" i="15"/>
  <c r="I316" i="15"/>
  <c r="G317" i="15"/>
  <c r="I317" i="15"/>
  <c r="G318" i="15"/>
  <c r="I318" i="15"/>
  <c r="G319" i="15"/>
  <c r="I319" i="15"/>
  <c r="G320" i="15"/>
  <c r="I320" i="15"/>
  <c r="G321" i="15"/>
  <c r="I321" i="15"/>
  <c r="G322" i="15"/>
  <c r="I322" i="15"/>
  <c r="G323" i="15"/>
  <c r="I323" i="15"/>
  <c r="G324" i="15"/>
  <c r="I324" i="15"/>
  <c r="G325" i="15"/>
  <c r="I325" i="15"/>
  <c r="G326" i="15"/>
  <c r="I326" i="15"/>
  <c r="G327" i="15"/>
  <c r="I327" i="15"/>
  <c r="G328" i="15"/>
  <c r="I328" i="15"/>
  <c r="G329" i="15"/>
  <c r="I329" i="15"/>
  <c r="G330" i="15"/>
  <c r="I330" i="15"/>
  <c r="G331" i="15"/>
  <c r="I331" i="15"/>
  <c r="G332" i="15"/>
  <c r="I332" i="15"/>
  <c r="G333" i="15"/>
  <c r="I333" i="15"/>
  <c r="G334" i="15"/>
  <c r="I334" i="15"/>
  <c r="G335" i="15"/>
  <c r="I335" i="15"/>
  <c r="G336" i="15"/>
  <c r="I336" i="15"/>
  <c r="G337" i="15"/>
  <c r="I337" i="15"/>
  <c r="G338" i="15"/>
  <c r="I338" i="15"/>
  <c r="G339" i="15"/>
  <c r="I339" i="15"/>
  <c r="G340" i="15"/>
  <c r="I340" i="15"/>
  <c r="G341" i="15"/>
  <c r="I341" i="15"/>
  <c r="G342" i="15"/>
  <c r="I342" i="15"/>
  <c r="G343" i="15"/>
  <c r="I343" i="15"/>
  <c r="G344" i="15"/>
  <c r="I344" i="15"/>
  <c r="G345" i="15"/>
  <c r="I345" i="15"/>
  <c r="G346" i="15"/>
  <c r="I346" i="15"/>
  <c r="G347" i="15"/>
  <c r="I347" i="15"/>
  <c r="G348" i="15"/>
  <c r="I348" i="15"/>
  <c r="G349" i="15"/>
  <c r="I349" i="15"/>
  <c r="G350" i="15"/>
  <c r="I350" i="15"/>
  <c r="G351" i="15"/>
  <c r="I351" i="15"/>
  <c r="G352" i="15"/>
  <c r="I352" i="15"/>
  <c r="G353" i="15"/>
  <c r="I353" i="15"/>
  <c r="G354" i="15"/>
  <c r="I354" i="15"/>
  <c r="G355" i="15"/>
  <c r="I355" i="15"/>
  <c r="G356" i="15"/>
  <c r="I356" i="15"/>
  <c r="G357" i="15"/>
  <c r="I357" i="15"/>
  <c r="G358" i="15"/>
  <c r="I358" i="15"/>
  <c r="G359" i="15"/>
  <c r="I359" i="15"/>
  <c r="G360" i="15"/>
  <c r="I360" i="15"/>
  <c r="G361" i="15"/>
  <c r="I361" i="15"/>
  <c r="G362" i="15"/>
  <c r="I362" i="15"/>
  <c r="G363" i="15"/>
  <c r="I363" i="15"/>
  <c r="G364" i="15"/>
  <c r="I364" i="15"/>
  <c r="G365" i="15"/>
  <c r="I365" i="15"/>
  <c r="G366" i="15"/>
  <c r="I366" i="15"/>
  <c r="G367" i="15"/>
  <c r="I367" i="15"/>
  <c r="G368" i="15"/>
  <c r="I368" i="15"/>
  <c r="G369" i="15"/>
  <c r="I369" i="15"/>
  <c r="G370" i="15"/>
  <c r="I370" i="15"/>
  <c r="G371" i="15"/>
  <c r="I371" i="15"/>
  <c r="G372" i="15"/>
  <c r="I372" i="15"/>
  <c r="G373" i="15"/>
  <c r="I373" i="15"/>
  <c r="G374" i="15"/>
  <c r="I374" i="15"/>
  <c r="G375" i="15"/>
  <c r="I375" i="15"/>
  <c r="G376" i="15"/>
  <c r="I376" i="15"/>
  <c r="G377" i="15"/>
  <c r="I377" i="15"/>
  <c r="G378" i="15"/>
  <c r="I378" i="15"/>
  <c r="G379" i="15"/>
  <c r="I379" i="15"/>
  <c r="G380" i="15"/>
  <c r="I380" i="15"/>
  <c r="G381" i="15"/>
  <c r="I381" i="15"/>
  <c r="G382" i="15"/>
  <c r="I382" i="15"/>
  <c r="G383" i="15"/>
  <c r="I383" i="15"/>
  <c r="G384" i="15"/>
  <c r="I384" i="15"/>
  <c r="G385" i="15"/>
  <c r="I385" i="15"/>
  <c r="G386" i="15"/>
  <c r="I386" i="15"/>
  <c r="G387" i="15"/>
  <c r="I387" i="15"/>
  <c r="G388" i="15"/>
  <c r="I388" i="15"/>
  <c r="G389" i="15"/>
  <c r="I389" i="15"/>
  <c r="G390" i="15"/>
  <c r="I390" i="15"/>
  <c r="G391" i="15"/>
  <c r="I391" i="15"/>
  <c r="G392" i="15"/>
  <c r="I392" i="15"/>
  <c r="G393" i="15"/>
  <c r="I393" i="15"/>
  <c r="G394" i="15"/>
  <c r="I394" i="15"/>
  <c r="G395" i="15"/>
  <c r="I395" i="15"/>
  <c r="G396" i="15"/>
  <c r="I396" i="15"/>
  <c r="G397" i="15"/>
  <c r="I397" i="15"/>
  <c r="G398" i="15"/>
  <c r="I398" i="15"/>
  <c r="G399" i="15"/>
  <c r="I399" i="15"/>
  <c r="G400" i="15"/>
  <c r="I400" i="15"/>
  <c r="G401" i="15"/>
  <c r="I401" i="15"/>
  <c r="G402" i="15"/>
  <c r="I402" i="15"/>
  <c r="G403" i="15"/>
  <c r="I403" i="15"/>
  <c r="G404" i="15"/>
  <c r="I404" i="15"/>
  <c r="G405" i="15"/>
  <c r="I405" i="15"/>
  <c r="G406" i="15"/>
  <c r="I406" i="15"/>
  <c r="G407" i="15"/>
  <c r="I407" i="15"/>
  <c r="G408" i="15"/>
  <c r="I408" i="15"/>
  <c r="G409" i="15"/>
  <c r="I409" i="15"/>
  <c r="G410" i="15"/>
  <c r="I410" i="15"/>
  <c r="G411" i="15"/>
  <c r="I411" i="15"/>
  <c r="G412" i="15"/>
  <c r="I412" i="15"/>
  <c r="G413" i="15"/>
  <c r="I413" i="15"/>
  <c r="G414" i="15"/>
  <c r="I414" i="15"/>
  <c r="G415" i="15"/>
  <c r="I415" i="15"/>
  <c r="G416" i="15"/>
  <c r="I416" i="15"/>
  <c r="G417" i="15"/>
  <c r="I417" i="15"/>
  <c r="G418" i="15"/>
  <c r="I418" i="15"/>
  <c r="G419" i="15"/>
  <c r="I419" i="15"/>
  <c r="G420" i="15"/>
  <c r="I420" i="15"/>
  <c r="G421" i="15"/>
  <c r="I421" i="15"/>
  <c r="G422" i="15"/>
  <c r="I422" i="15"/>
  <c r="G423" i="15"/>
  <c r="I423" i="15"/>
  <c r="G424" i="15"/>
  <c r="I424" i="15"/>
  <c r="G425" i="15"/>
  <c r="I425" i="15"/>
  <c r="G426" i="15"/>
  <c r="I426" i="15"/>
  <c r="G427" i="15"/>
  <c r="I427" i="15"/>
  <c r="G428" i="15"/>
  <c r="I428" i="15"/>
  <c r="G429" i="15"/>
  <c r="I429" i="15"/>
  <c r="G430" i="15"/>
  <c r="I430" i="15"/>
  <c r="G431" i="15"/>
  <c r="I431" i="15"/>
  <c r="G432" i="15"/>
  <c r="I432" i="15"/>
  <c r="G433" i="15"/>
  <c r="I433" i="15"/>
  <c r="G434" i="15"/>
  <c r="I434" i="15"/>
  <c r="G435" i="15"/>
  <c r="I435" i="15"/>
  <c r="G436" i="15"/>
  <c r="I436" i="15"/>
  <c r="G437" i="15"/>
  <c r="I437" i="15"/>
  <c r="G438" i="15"/>
  <c r="I438" i="15"/>
  <c r="G439" i="15"/>
  <c r="I439" i="15"/>
  <c r="G440" i="15"/>
  <c r="I440" i="15"/>
  <c r="G441" i="15"/>
  <c r="I441" i="15"/>
  <c r="G442" i="15"/>
  <c r="I442" i="15"/>
  <c r="G443" i="15"/>
  <c r="I443" i="15"/>
  <c r="G444" i="15"/>
  <c r="I444" i="15"/>
  <c r="G445" i="15"/>
  <c r="I445" i="15"/>
  <c r="G446" i="15"/>
  <c r="I446" i="15"/>
  <c r="G447" i="15"/>
  <c r="I447" i="15"/>
  <c r="G448" i="15"/>
  <c r="I448" i="15"/>
  <c r="G449" i="15"/>
  <c r="I449" i="15"/>
  <c r="G450" i="15"/>
  <c r="I450" i="15"/>
  <c r="G451" i="15"/>
  <c r="I451" i="15"/>
  <c r="G452" i="15"/>
  <c r="I452" i="15"/>
  <c r="G453" i="15"/>
  <c r="I453" i="15"/>
  <c r="G454" i="15"/>
  <c r="I454" i="15"/>
  <c r="G455" i="15"/>
  <c r="I455" i="15"/>
  <c r="G456" i="15"/>
  <c r="I456" i="15"/>
  <c r="G457" i="15"/>
  <c r="I457" i="15"/>
  <c r="G458" i="15"/>
  <c r="I458" i="15"/>
  <c r="G459" i="15"/>
  <c r="I459" i="15"/>
  <c r="G460" i="15"/>
  <c r="I460" i="15"/>
  <c r="G461" i="15"/>
  <c r="I461" i="15"/>
  <c r="G462" i="15"/>
  <c r="I462" i="15"/>
  <c r="G463" i="15"/>
  <c r="I463" i="15"/>
  <c r="G464" i="15"/>
  <c r="I464" i="15"/>
  <c r="G465" i="15"/>
  <c r="I465" i="15"/>
  <c r="G466" i="15"/>
  <c r="I466" i="15"/>
  <c r="G467" i="15"/>
  <c r="I467" i="15"/>
  <c r="G468" i="15"/>
  <c r="I468" i="15"/>
  <c r="G469" i="15"/>
  <c r="I469" i="15"/>
  <c r="G470" i="15"/>
  <c r="I470" i="15"/>
  <c r="G471" i="15"/>
  <c r="I471" i="15"/>
  <c r="G472" i="15"/>
  <c r="I472" i="15"/>
  <c r="G473" i="15"/>
  <c r="I473" i="15"/>
  <c r="G120" i="15"/>
  <c r="I120" i="15"/>
  <c r="G121" i="15"/>
  <c r="I121" i="15"/>
  <c r="G122" i="15"/>
  <c r="I122" i="15"/>
  <c r="G123" i="15"/>
  <c r="I123" i="15"/>
  <c r="G124" i="15"/>
  <c r="I124" i="15"/>
  <c r="G125" i="15"/>
  <c r="I125" i="15"/>
  <c r="G126" i="15"/>
  <c r="I126" i="15"/>
  <c r="G127" i="15"/>
  <c r="I127" i="15"/>
  <c r="G128" i="15"/>
  <c r="I128" i="15"/>
  <c r="G129" i="15"/>
  <c r="I129" i="15"/>
  <c r="G130" i="15"/>
  <c r="I130" i="15"/>
  <c r="G131" i="15"/>
  <c r="I131" i="15"/>
  <c r="G132" i="15"/>
  <c r="I132" i="15"/>
  <c r="G133" i="15"/>
  <c r="I133" i="15"/>
  <c r="G134" i="15"/>
  <c r="I134" i="15"/>
  <c r="G135" i="15"/>
  <c r="I135" i="15"/>
  <c r="G136" i="15"/>
  <c r="I136" i="15"/>
  <c r="G137" i="15"/>
  <c r="I137" i="15"/>
  <c r="G138" i="15"/>
  <c r="I138" i="15"/>
  <c r="G139" i="15"/>
  <c r="I139" i="15"/>
  <c r="G140" i="15"/>
  <c r="I140" i="15"/>
  <c r="G141" i="15"/>
  <c r="I141" i="15"/>
  <c r="G142" i="15"/>
  <c r="I142" i="15"/>
  <c r="G143" i="15"/>
  <c r="I143" i="15"/>
  <c r="G144" i="15"/>
  <c r="I144" i="15"/>
  <c r="G145" i="15"/>
  <c r="I145" i="15"/>
  <c r="G146" i="15"/>
  <c r="I146" i="15"/>
  <c r="G147" i="15"/>
  <c r="I147" i="15"/>
  <c r="G148" i="15"/>
  <c r="I148" i="15"/>
  <c r="G149" i="15"/>
  <c r="I149" i="15"/>
  <c r="G150" i="15"/>
  <c r="I150" i="15"/>
  <c r="G151" i="15"/>
  <c r="I151" i="15"/>
  <c r="G152" i="15"/>
  <c r="I152" i="15"/>
  <c r="G153" i="15"/>
  <c r="I153" i="15"/>
  <c r="G154" i="15"/>
  <c r="I154" i="15"/>
  <c r="G155" i="15"/>
  <c r="I155" i="15"/>
  <c r="G156" i="15"/>
  <c r="I156" i="15"/>
  <c r="G157" i="15"/>
  <c r="I157" i="15"/>
  <c r="G158" i="15"/>
  <c r="I158" i="15"/>
  <c r="G159" i="15"/>
  <c r="I159" i="15"/>
  <c r="G160" i="15"/>
  <c r="I160" i="15"/>
  <c r="G161" i="15"/>
  <c r="I161" i="15"/>
  <c r="G162" i="15"/>
  <c r="I162" i="15"/>
  <c r="G163" i="15"/>
  <c r="I163" i="15"/>
  <c r="G164" i="15"/>
  <c r="I164" i="15"/>
  <c r="G165" i="15"/>
  <c r="I165" i="15"/>
  <c r="G166" i="15"/>
  <c r="I166" i="15"/>
  <c r="G167" i="15"/>
  <c r="I167" i="15"/>
  <c r="G168" i="15"/>
  <c r="I168" i="15"/>
  <c r="G169" i="15"/>
  <c r="I169" i="15"/>
  <c r="G170" i="15"/>
  <c r="I170" i="15"/>
  <c r="G171" i="15"/>
  <c r="I171" i="15"/>
  <c r="G172" i="15"/>
  <c r="I172" i="15"/>
  <c r="G173" i="15"/>
  <c r="I173" i="15"/>
  <c r="G174" i="15"/>
  <c r="I174" i="15"/>
  <c r="G175" i="15"/>
  <c r="I175" i="15"/>
  <c r="G176" i="15"/>
  <c r="I176" i="15"/>
  <c r="G177" i="15"/>
  <c r="I177" i="15"/>
  <c r="G178" i="15"/>
  <c r="I178" i="15"/>
  <c r="G179" i="15"/>
  <c r="I179" i="15"/>
  <c r="G180" i="15"/>
  <c r="I180" i="15"/>
  <c r="G181" i="15"/>
  <c r="I181" i="15"/>
  <c r="G182" i="15"/>
  <c r="I182" i="15"/>
  <c r="G183" i="15"/>
  <c r="I183" i="15"/>
  <c r="G184" i="15"/>
  <c r="I184" i="15"/>
  <c r="G185" i="15"/>
  <c r="I185" i="15"/>
  <c r="G186" i="15"/>
  <c r="I186" i="15"/>
  <c r="G187" i="15"/>
  <c r="I187" i="15"/>
  <c r="G188" i="15"/>
  <c r="I188" i="15"/>
  <c r="G189" i="15"/>
  <c r="I189" i="15"/>
  <c r="G190" i="15"/>
  <c r="I190" i="15"/>
  <c r="G191" i="15"/>
  <c r="I191" i="15"/>
  <c r="G192" i="15"/>
  <c r="I192" i="15"/>
  <c r="G193" i="15"/>
  <c r="I193" i="15"/>
  <c r="G194" i="15"/>
  <c r="I194" i="15"/>
  <c r="G195" i="15"/>
  <c r="I195" i="15"/>
  <c r="G196" i="15"/>
  <c r="I196" i="15"/>
  <c r="G197" i="15"/>
  <c r="I197" i="15"/>
  <c r="G198" i="15"/>
  <c r="I198" i="15"/>
  <c r="G199" i="15"/>
  <c r="I199" i="15"/>
  <c r="G200" i="15"/>
  <c r="I200" i="15"/>
  <c r="G201" i="15"/>
  <c r="I201" i="15"/>
  <c r="G202" i="15"/>
  <c r="I202" i="15"/>
  <c r="G203" i="15"/>
  <c r="I203" i="15"/>
  <c r="G204" i="15"/>
  <c r="I204" i="15"/>
  <c r="G205" i="15"/>
  <c r="I205" i="15"/>
  <c r="G206" i="15"/>
  <c r="I206" i="15"/>
  <c r="G207" i="15"/>
  <c r="I207" i="15"/>
  <c r="G208" i="15"/>
  <c r="I208" i="15"/>
  <c r="G209" i="15"/>
  <c r="I209" i="15"/>
  <c r="G210" i="15"/>
  <c r="I210" i="15"/>
  <c r="G211" i="15"/>
  <c r="I211" i="15"/>
  <c r="G212" i="15"/>
  <c r="I212" i="15"/>
  <c r="G213" i="15"/>
  <c r="I213" i="15"/>
  <c r="G214" i="15"/>
  <c r="I214" i="15"/>
  <c r="G215" i="15"/>
  <c r="I215" i="15"/>
  <c r="G216" i="15"/>
  <c r="I216" i="15"/>
  <c r="G217" i="15"/>
  <c r="I217" i="15"/>
  <c r="G218" i="15"/>
  <c r="I218" i="15"/>
  <c r="G219" i="15"/>
  <c r="I219" i="15"/>
  <c r="G220" i="15"/>
  <c r="I220" i="15"/>
  <c r="G221" i="15"/>
  <c r="I221" i="15"/>
  <c r="G222" i="15"/>
  <c r="I222" i="15"/>
  <c r="G223" i="15"/>
  <c r="I223" i="15"/>
  <c r="G224" i="15"/>
  <c r="I224" i="15"/>
  <c r="G225" i="15"/>
  <c r="I225" i="15"/>
  <c r="G226" i="15"/>
  <c r="I226" i="15"/>
  <c r="G227" i="15"/>
  <c r="I227" i="15"/>
  <c r="G228" i="15"/>
  <c r="I228" i="15"/>
  <c r="G229" i="15"/>
  <c r="I229" i="15"/>
  <c r="G230" i="15"/>
  <c r="I230" i="15"/>
  <c r="G231" i="15"/>
  <c r="I231" i="15"/>
  <c r="G232" i="15"/>
  <c r="I232" i="15"/>
  <c r="G233" i="15"/>
  <c r="I233" i="15"/>
  <c r="G234" i="15"/>
  <c r="I234" i="15"/>
  <c r="G235" i="15"/>
  <c r="I235" i="15"/>
  <c r="G236" i="15"/>
  <c r="I236" i="15"/>
  <c r="G237" i="15"/>
  <c r="I237" i="15"/>
  <c r="G238" i="15"/>
  <c r="I238" i="15"/>
  <c r="G239" i="15"/>
  <c r="I239" i="15"/>
  <c r="G240" i="15"/>
  <c r="I240" i="15"/>
  <c r="G241" i="15"/>
  <c r="I241" i="15"/>
  <c r="G242" i="15"/>
  <c r="I242" i="15"/>
  <c r="G243" i="15"/>
  <c r="I243" i="15"/>
  <c r="G244" i="15"/>
  <c r="I244" i="15"/>
  <c r="G245" i="15"/>
  <c r="I245" i="15"/>
  <c r="G246" i="15"/>
  <c r="I246" i="15"/>
  <c r="G247" i="15"/>
  <c r="I247" i="15"/>
  <c r="G248" i="15"/>
  <c r="I248" i="15"/>
  <c r="G249" i="15"/>
  <c r="I249" i="15"/>
  <c r="G250" i="15"/>
  <c r="I250" i="15"/>
  <c r="G251" i="15"/>
  <c r="I251" i="15"/>
  <c r="G252" i="15"/>
  <c r="I252" i="15"/>
  <c r="G253" i="15"/>
  <c r="I253" i="15"/>
  <c r="G254" i="15"/>
  <c r="I254" i="15"/>
  <c r="G255" i="15"/>
  <c r="I255" i="15"/>
  <c r="G256" i="15"/>
  <c r="I256" i="15"/>
  <c r="G257" i="15"/>
  <c r="I257" i="15"/>
  <c r="G258" i="15"/>
  <c r="I258" i="15"/>
  <c r="G259" i="15"/>
  <c r="I259" i="15"/>
  <c r="G260" i="15"/>
  <c r="I260" i="15"/>
  <c r="G261" i="15"/>
  <c r="I261" i="15"/>
  <c r="G262" i="15"/>
  <c r="I262" i="15"/>
  <c r="G263" i="15"/>
  <c r="I263" i="15"/>
  <c r="G264" i="15"/>
  <c r="I264" i="15"/>
  <c r="G265" i="15"/>
  <c r="I265" i="15"/>
  <c r="G266" i="15"/>
  <c r="I266" i="15"/>
  <c r="G267" i="15"/>
  <c r="I267" i="15"/>
  <c r="G268" i="15"/>
  <c r="I268" i="15"/>
  <c r="G269" i="15"/>
  <c r="I269" i="15"/>
  <c r="G270" i="15"/>
  <c r="I270" i="15"/>
  <c r="G271" i="15"/>
  <c r="I271" i="15"/>
  <c r="G272" i="15"/>
  <c r="I272" i="15"/>
  <c r="G273" i="15"/>
  <c r="I273" i="15"/>
  <c r="G274" i="15"/>
  <c r="I274" i="15"/>
  <c r="G275" i="15"/>
  <c r="I275" i="15"/>
  <c r="G276" i="15"/>
  <c r="I276" i="15"/>
  <c r="G277" i="15"/>
  <c r="I277" i="15"/>
  <c r="G278" i="15"/>
  <c r="I278" i="15"/>
  <c r="G279" i="15"/>
  <c r="I279" i="15"/>
  <c r="G280" i="15"/>
  <c r="I280" i="15"/>
  <c r="G281" i="15"/>
  <c r="I281" i="15"/>
  <c r="G282" i="15"/>
  <c r="I282" i="15"/>
  <c r="G283" i="15"/>
  <c r="I283" i="15"/>
  <c r="G284" i="15"/>
  <c r="I284" i="15"/>
  <c r="G285" i="15"/>
  <c r="I285" i="15"/>
  <c r="G286" i="15"/>
  <c r="I286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53" i="15"/>
  <c r="I54" i="15"/>
  <c r="I55" i="15"/>
  <c r="I56" i="15"/>
  <c r="I57" i="15"/>
  <c r="I58" i="15"/>
  <c r="I59" i="15"/>
  <c r="I60" i="15"/>
  <c r="I61" i="15"/>
  <c r="I62" i="15"/>
  <c r="I63" i="15"/>
  <c r="I64" i="15"/>
  <c r="I65" i="15"/>
  <c r="I66" i="15"/>
  <c r="I67" i="15"/>
  <c r="I68" i="15"/>
  <c r="I69" i="15"/>
  <c r="I70" i="15"/>
  <c r="I71" i="15"/>
  <c r="I72" i="15"/>
  <c r="I73" i="15"/>
  <c r="I74" i="15"/>
  <c r="I75" i="15"/>
  <c r="I76" i="15"/>
  <c r="I77" i="15"/>
  <c r="I78" i="15"/>
  <c r="I79" i="15"/>
  <c r="I80" i="15"/>
  <c r="I81" i="15"/>
  <c r="I82" i="15"/>
  <c r="I83" i="15"/>
  <c r="I84" i="15"/>
  <c r="I85" i="15"/>
  <c r="I86" i="15"/>
  <c r="I87" i="15"/>
  <c r="I88" i="15"/>
  <c r="I89" i="15"/>
  <c r="I90" i="15"/>
  <c r="I91" i="15"/>
  <c r="I92" i="15"/>
  <c r="I93" i="15"/>
  <c r="I94" i="15"/>
  <c r="I95" i="15"/>
  <c r="I96" i="15"/>
  <c r="I97" i="15"/>
  <c r="I98" i="15"/>
  <c r="I99" i="15"/>
  <c r="I100" i="15"/>
  <c r="I101" i="15"/>
  <c r="I102" i="15"/>
  <c r="I103" i="15"/>
  <c r="I104" i="15"/>
  <c r="I105" i="15"/>
  <c r="I106" i="15"/>
  <c r="I107" i="15"/>
  <c r="I108" i="15"/>
  <c r="I109" i="15"/>
  <c r="I110" i="15"/>
  <c r="I111" i="15"/>
  <c r="I112" i="15"/>
  <c r="I113" i="15"/>
  <c r="I114" i="15"/>
  <c r="I115" i="15"/>
  <c r="I116" i="15"/>
  <c r="I117" i="15"/>
  <c r="I118" i="15"/>
  <c r="I119" i="15"/>
  <c r="I20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20" i="15"/>
  <c r="D7" i="13"/>
  <c r="D6" i="13"/>
  <c r="I5" i="15"/>
  <c r="I6" i="15"/>
  <c r="I4" i="15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C102" i="13"/>
  <c r="C103" i="13"/>
  <c r="C104" i="13"/>
  <c r="C105" i="13"/>
  <c r="C106" i="13"/>
  <c r="C107" i="13"/>
  <c r="C108" i="13"/>
  <c r="C109" i="13"/>
  <c r="C110" i="13"/>
  <c r="C11" i="13"/>
</calcChain>
</file>

<file path=xl/sharedStrings.xml><?xml version="1.0" encoding="utf-8"?>
<sst xmlns="http://schemas.openxmlformats.org/spreadsheetml/2006/main" count="192" uniqueCount="141">
  <si>
    <t>　備考記載欄</t>
    <rPh sb="1" eb="3">
      <t>ビコウ</t>
    </rPh>
    <rPh sb="3" eb="5">
      <t>キサイ</t>
    </rPh>
    <rPh sb="5" eb="6">
      <t>ラン</t>
    </rPh>
    <phoneticPr fontId="3"/>
  </si>
  <si>
    <t>No.</t>
    <phoneticPr fontId="4"/>
  </si>
  <si>
    <t>例</t>
    <rPh sb="0" eb="1">
      <t>レイ</t>
    </rPh>
    <phoneticPr fontId="3"/>
  </si>
  <si>
    <t>薬ゼミ</t>
    <rPh sb="0" eb="1">
      <t>ヤク</t>
    </rPh>
    <phoneticPr fontId="3"/>
  </si>
  <si>
    <t>部署名</t>
    <rPh sb="0" eb="2">
      <t>ブショ</t>
    </rPh>
    <rPh sb="2" eb="3">
      <t>メイ</t>
    </rPh>
    <phoneticPr fontId="4"/>
  </si>
  <si>
    <t>氏名</t>
    <rPh sb="0" eb="2">
      <t>シメイ</t>
    </rPh>
    <phoneticPr fontId="4"/>
  </si>
  <si>
    <t>郵便番号</t>
    <rPh sb="0" eb="4">
      <t>ユウビンバンゴウ</t>
    </rPh>
    <phoneticPr fontId="4"/>
  </si>
  <si>
    <t>住所</t>
    <rPh sb="0" eb="2">
      <t>ジュウショ</t>
    </rPh>
    <phoneticPr fontId="4"/>
  </si>
  <si>
    <t>建物名・部屋番号</t>
    <rPh sb="0" eb="2">
      <t>タテモノ</t>
    </rPh>
    <rPh sb="2" eb="3">
      <t>メイ</t>
    </rPh>
    <rPh sb="4" eb="8">
      <t>ヘヤバンゴウ</t>
    </rPh>
    <phoneticPr fontId="4"/>
  </si>
  <si>
    <t>電話番号</t>
    <rPh sb="0" eb="2">
      <t>デンワ</t>
    </rPh>
    <rPh sb="2" eb="4">
      <t>バンゴウ</t>
    </rPh>
    <phoneticPr fontId="4"/>
  </si>
  <si>
    <t>薬ゼミ　太郎</t>
    <rPh sb="0" eb="1">
      <t>ヤク</t>
    </rPh>
    <rPh sb="4" eb="6">
      <t>タロウ</t>
    </rPh>
    <phoneticPr fontId="3"/>
  </si>
  <si>
    <t>123-4567</t>
    <phoneticPr fontId="3"/>
  </si>
  <si>
    <t>東京都千代田区神田錦町3-18-3</t>
    <rPh sb="0" eb="3">
      <t>トウキョウト</t>
    </rPh>
    <rPh sb="3" eb="6">
      <t>チヨダ</t>
    </rPh>
    <rPh sb="6" eb="7">
      <t>ク</t>
    </rPh>
    <rPh sb="7" eb="11">
      <t>カンダニシキチョウ</t>
    </rPh>
    <phoneticPr fontId="3"/>
  </si>
  <si>
    <t>錦三ビル5階</t>
    <rPh sb="0" eb="1">
      <t>ニシキ</t>
    </rPh>
    <rPh sb="1" eb="2">
      <t>ミ</t>
    </rPh>
    <rPh sb="5" eb="6">
      <t>カイ</t>
    </rPh>
    <phoneticPr fontId="3"/>
  </si>
  <si>
    <t>03-3518-xxxx</t>
    <phoneticPr fontId="3"/>
  </si>
  <si>
    <t>ID</t>
    <phoneticPr fontId="3"/>
  </si>
  <si>
    <t>5章別表講座</t>
    <rPh sb="1" eb="2">
      <t>ショウ</t>
    </rPh>
    <rPh sb="2" eb="6">
      <t>ベツヒョウコウザ</t>
    </rPh>
    <phoneticPr fontId="3"/>
  </si>
  <si>
    <t>模擬試験Ⅰ</t>
    <rPh sb="0" eb="4">
      <t>モギシケン</t>
    </rPh>
    <phoneticPr fontId="3"/>
  </si>
  <si>
    <t>模擬試験Ⅱ</t>
    <rPh sb="0" eb="4">
      <t>モギシケン</t>
    </rPh>
    <phoneticPr fontId="3"/>
  </si>
  <si>
    <t>太郎</t>
    <rPh sb="0" eb="2">
      <t>タロウ</t>
    </rPh>
    <phoneticPr fontId="3"/>
  </si>
  <si>
    <t>yakuzemi@ytl.jp</t>
    <phoneticPr fontId="3"/>
  </si>
  <si>
    <t>Master DB</t>
    <phoneticPr fontId="3"/>
  </si>
  <si>
    <t>新規</t>
    <rPh sb="0" eb="2">
      <t>シンキ</t>
    </rPh>
    <phoneticPr fontId="3"/>
  </si>
  <si>
    <t>パスワード</t>
    <phoneticPr fontId="3"/>
  </si>
  <si>
    <t>URL</t>
    <phoneticPr fontId="3"/>
  </si>
  <si>
    <t>備考</t>
    <rPh sb="0" eb="2">
      <t>ビコウ</t>
    </rPh>
    <phoneticPr fontId="3"/>
  </si>
  <si>
    <t>【参考書】
ズル本（冊数）</t>
    <rPh sb="10" eb="12">
      <t>サッスウ</t>
    </rPh>
    <phoneticPr fontId="3"/>
  </si>
  <si>
    <t>【問題集】
ズル問（冊数）</t>
    <rPh sb="10" eb="12">
      <t>サッスウ</t>
    </rPh>
    <phoneticPr fontId="3"/>
  </si>
  <si>
    <t>企業名</t>
    <rPh sb="0" eb="2">
      <t>キギョウ</t>
    </rPh>
    <rPh sb="2" eb="3">
      <t>メイ</t>
    </rPh>
    <phoneticPr fontId="3"/>
  </si>
  <si>
    <t>【注意点】</t>
    <rPh sb="3" eb="4">
      <t>テン</t>
    </rPh>
    <phoneticPr fontId="3"/>
  </si>
  <si>
    <t>7.指定アドレス（tohan_support@ytl.jp）の受信設定をお願いいたします。</t>
    <phoneticPr fontId="3"/>
  </si>
  <si>
    <t>★管理者　氏名</t>
    <rPh sb="1" eb="4">
      <t>カンリシャ</t>
    </rPh>
    <rPh sb="5" eb="7">
      <t>シメイ</t>
    </rPh>
    <phoneticPr fontId="3"/>
  </si>
  <si>
    <t>1週間前講座</t>
    <rPh sb="4" eb="6">
      <t>コウザ</t>
    </rPh>
    <phoneticPr fontId="3"/>
  </si>
  <si>
    <t>3日間講座</t>
    <rPh sb="1" eb="2">
      <t>ニチ</t>
    </rPh>
    <rPh sb="2" eb="3">
      <t>カン</t>
    </rPh>
    <rPh sb="3" eb="5">
      <t>コウザ</t>
    </rPh>
    <phoneticPr fontId="3"/>
  </si>
  <si>
    <t>漢方講座</t>
    <rPh sb="0" eb="2">
      <t>カンポウ</t>
    </rPh>
    <rPh sb="2" eb="4">
      <t>コウザ</t>
    </rPh>
    <phoneticPr fontId="3"/>
  </si>
  <si>
    <t>メールアドレス</t>
    <phoneticPr fontId="3"/>
  </si>
  <si>
    <t>1.本申込書の提出により、発注扱いとして対応させていただきます。</t>
    <phoneticPr fontId="3"/>
  </si>
  <si>
    <t>※管理者は3アカウントまで発行可能です。3アカウント以上は別途料金が発生いたします。</t>
    <rPh sb="31" eb="33">
      <t>リョウキン</t>
    </rPh>
    <rPh sb="34" eb="36">
      <t>ハッセイ</t>
    </rPh>
    <phoneticPr fontId="3"/>
  </si>
  <si>
    <t>5.メールアドレスをご記載いただくと、パスワード紛失時に個別にてパスワードの再設定ができます。</t>
    <rPh sb="11" eb="13">
      <t>キサイ</t>
    </rPh>
    <rPh sb="26" eb="27">
      <t>ジ</t>
    </rPh>
    <rPh sb="28" eb="30">
      <t>コベツ</t>
    </rPh>
    <rPh sb="38" eb="39">
      <t>サイ</t>
    </rPh>
    <rPh sb="39" eb="41">
      <t>セッテイ</t>
    </rPh>
    <phoneticPr fontId="3"/>
  </si>
  <si>
    <t>希望納品日</t>
    <rPh sb="0" eb="2">
      <t>キボウ</t>
    </rPh>
    <phoneticPr fontId="3"/>
  </si>
  <si>
    <t>希望納品日</t>
    <rPh sb="0" eb="2">
      <t>キボウ</t>
    </rPh>
    <rPh sb="2" eb="5">
      <t>ノウヒンビ</t>
    </rPh>
    <phoneticPr fontId="4"/>
  </si>
  <si>
    <t>【masterDB】登録フォーム</t>
  </si>
  <si>
    <t>＊本ソフトの利用可能期間は4月～3月末までとなります。
＊著作権はＹＴＬに帰属します。（社内限定で利用が可能です）</t>
    <phoneticPr fontId="3"/>
  </si>
  <si>
    <t>管理者メールアドレス</t>
    <phoneticPr fontId="3"/>
  </si>
  <si>
    <t>企業コード</t>
    <rPh sb="0" eb="2">
      <t>キギョウ</t>
    </rPh>
    <phoneticPr fontId="3"/>
  </si>
  <si>
    <t>4.初期パスワードを指定される場合はご記載ください。</t>
    <rPh sb="2" eb="4">
      <t>ショキ</t>
    </rPh>
    <rPh sb="10" eb="12">
      <t>シテイ</t>
    </rPh>
    <rPh sb="15" eb="17">
      <t>バアイ</t>
    </rPh>
    <rPh sb="19" eb="21">
      <t>キサイ</t>
    </rPh>
    <phoneticPr fontId="3"/>
  </si>
  <si>
    <t>企業名</t>
    <rPh sb="0" eb="2">
      <t>キギョウ</t>
    </rPh>
    <rPh sb="2" eb="3">
      <t>メイ</t>
    </rPh>
    <phoneticPr fontId="4"/>
  </si>
  <si>
    <t>全章講座</t>
    <rPh sb="0" eb="4">
      <t>ゼンショウコウザ</t>
    </rPh>
    <phoneticPr fontId="3"/>
  </si>
  <si>
    <t>メンテナンス</t>
    <phoneticPr fontId="3"/>
  </si>
  <si>
    <t>3.社員番号が無い場合は空白で問題ございません。</t>
    <rPh sb="2" eb="4">
      <t>シャイン</t>
    </rPh>
    <rPh sb="4" eb="6">
      <t>バンゴウ</t>
    </rPh>
    <rPh sb="15" eb="17">
      <t>モンダイ</t>
    </rPh>
    <phoneticPr fontId="3"/>
  </si>
  <si>
    <t>氏名</t>
    <phoneticPr fontId="3"/>
  </si>
  <si>
    <t>2.お申込みには、フォーマット内の赤字項目（*印）のご記載が必須となります。</t>
    <rPh sb="18" eb="19">
      <t>ジ</t>
    </rPh>
    <rPh sb="23" eb="24">
      <t>シルシ</t>
    </rPh>
    <rPh sb="27" eb="29">
      <t>キサイ</t>
    </rPh>
    <phoneticPr fontId="3"/>
  </si>
  <si>
    <t>YTL対応日</t>
    <rPh sb="3" eb="5">
      <t>タイオウ</t>
    </rPh>
    <rPh sb="5" eb="6">
      <t>ビ</t>
    </rPh>
    <phoneticPr fontId="3"/>
  </si>
  <si>
    <r>
      <t xml:space="preserve">YTL対応内容
</t>
    </r>
    <r>
      <rPr>
        <b/>
        <sz val="8"/>
        <rFont val="Meiryo UI"/>
        <family val="3"/>
        <charset val="128"/>
      </rPr>
      <t>（新規以外）</t>
    </r>
    <rPh sb="3" eb="5">
      <t>タイオウ</t>
    </rPh>
    <rPh sb="5" eb="7">
      <t>ナイヨウ</t>
    </rPh>
    <rPh sb="9" eb="11">
      <t>シンキ</t>
    </rPh>
    <rPh sb="11" eb="13">
      <t>イガイ</t>
    </rPh>
    <phoneticPr fontId="3"/>
  </si>
  <si>
    <t>模擬試験Ⅲ</t>
    <rPh sb="0" eb="4">
      <t>モギシケン</t>
    </rPh>
    <phoneticPr fontId="3"/>
  </si>
  <si>
    <t>S27-999-12345</t>
    <phoneticPr fontId="3"/>
  </si>
  <si>
    <t>グループ</t>
    <phoneticPr fontId="3"/>
  </si>
  <si>
    <t>佐野新都市店</t>
    <phoneticPr fontId="3"/>
  </si>
  <si>
    <t>研修部</t>
    <rPh sb="0" eb="3">
      <t>ケンシュウブ</t>
    </rPh>
    <phoneticPr fontId="3"/>
  </si>
  <si>
    <t>YTL株式会社</t>
    <rPh sb="3" eb="7">
      <t>カブシキカイシャ</t>
    </rPh>
    <phoneticPr fontId="3"/>
  </si>
  <si>
    <t>※基本、メールアドレスがある場合は、ウェルカムメールを配信いたします。</t>
    <phoneticPr fontId="3"/>
  </si>
  <si>
    <t>S27</t>
    <phoneticPr fontId="3"/>
  </si>
  <si>
    <t>【ズルe-ポケット】登録フォーム</t>
    <rPh sb="10" eb="12">
      <t>トウロク</t>
    </rPh>
    <phoneticPr fontId="3"/>
  </si>
  <si>
    <t>管理者氏名</t>
    <rPh sb="0" eb="3">
      <t>カンリシャ</t>
    </rPh>
    <rPh sb="3" eb="5">
      <t>シメイ</t>
    </rPh>
    <phoneticPr fontId="3"/>
  </si>
  <si>
    <t>パスワード*</t>
    <phoneticPr fontId="3"/>
  </si>
  <si>
    <t>氏名*</t>
    <phoneticPr fontId="3"/>
  </si>
  <si>
    <t>階層2</t>
  </si>
  <si>
    <t>階層3</t>
  </si>
  <si>
    <t>階層4</t>
  </si>
  <si>
    <t>階層5</t>
  </si>
  <si>
    <t>YTL対応日</t>
    <phoneticPr fontId="3"/>
  </si>
  <si>
    <t>YTL対応内容
（新規以外）</t>
    <phoneticPr fontId="3"/>
  </si>
  <si>
    <t>abcd1234</t>
    <phoneticPr fontId="3"/>
  </si>
  <si>
    <t>山田 太郎</t>
    <rPh sb="0" eb="2">
      <t>ヤマダ</t>
    </rPh>
    <rPh sb="3" eb="5">
      <t>タロウ</t>
    </rPh>
    <phoneticPr fontId="3"/>
  </si>
  <si>
    <t>新卒・正社員グループ</t>
  </si>
  <si>
    <t>北関東・新潟エリア</t>
    <phoneticPr fontId="3"/>
  </si>
  <si>
    <t>栃木群馬事業部</t>
    <phoneticPr fontId="3"/>
  </si>
  <si>
    <t>Mgr</t>
    <phoneticPr fontId="3"/>
  </si>
  <si>
    <t>➢2027年度からe-ラーニングの開講日について
　　　　　　　（＊１週間に２回申込受付）
　　→月・火・水曜日に届いた申込書は金曜日に開講
　　→木・金・土・日曜日に届いた申込書は火曜日に開講</t>
    <phoneticPr fontId="3"/>
  </si>
  <si>
    <t>【ズルe-ラーニング】登録フォーム</t>
    <rPh sb="11" eb="13">
      <t>トウロク</t>
    </rPh>
    <phoneticPr fontId="3"/>
  </si>
  <si>
    <t>S27-987-12345</t>
    <phoneticPr fontId="3"/>
  </si>
  <si>
    <t>エリア①</t>
    <phoneticPr fontId="3"/>
  </si>
  <si>
    <t>エリア②</t>
    <phoneticPr fontId="3"/>
  </si>
  <si>
    <t>エリア③</t>
    <phoneticPr fontId="3"/>
  </si>
  <si>
    <t>首都圏/関西広域・福井</t>
    <phoneticPr fontId="3"/>
  </si>
  <si>
    <t>エリア別出題予想模試</t>
    <rPh sb="3" eb="4">
      <t>ベツ</t>
    </rPh>
    <rPh sb="4" eb="8">
      <t>シュツダイヨソウ</t>
    </rPh>
    <rPh sb="8" eb="10">
      <t>モシ</t>
    </rPh>
    <phoneticPr fontId="3"/>
  </si>
  <si>
    <t>エリア別出題予想講習会</t>
    <rPh sb="3" eb="4">
      <t>ベツ</t>
    </rPh>
    <rPh sb="4" eb="6">
      <t>シュツダイ</t>
    </rPh>
    <rPh sb="6" eb="8">
      <t>ヨソウ</t>
    </rPh>
    <rPh sb="8" eb="11">
      <t>コウシュウカイ</t>
    </rPh>
    <phoneticPr fontId="3"/>
  </si>
  <si>
    <t>エリア別出題予想模試・講習会</t>
    <rPh sb="11" eb="14">
      <t>コウシュウカイ</t>
    </rPh>
    <phoneticPr fontId="3"/>
  </si>
  <si>
    <t>試験1週間前</t>
    <rPh sb="0" eb="2">
      <t>シケン</t>
    </rPh>
    <phoneticPr fontId="3"/>
  </si>
  <si>
    <t>中四・四国/九州・沖縄</t>
    <rPh sb="3" eb="5">
      <t>シコク</t>
    </rPh>
    <phoneticPr fontId="3"/>
  </si>
  <si>
    <t>＊YTLにて3桁企業コード管理</t>
    <rPh sb="7" eb="8">
      <t>ケタ</t>
    </rPh>
    <rPh sb="8" eb="10">
      <t>キギョウ</t>
    </rPh>
    <rPh sb="13" eb="15">
      <t>カンリ</t>
    </rPh>
    <phoneticPr fontId="3"/>
  </si>
  <si>
    <t>【ズル本・ズル問】発注フォーム</t>
    <rPh sb="3" eb="4">
      <t>ホン</t>
    </rPh>
    <rPh sb="7" eb="8">
      <t>モン</t>
    </rPh>
    <rPh sb="9" eb="11">
      <t>ハッチュウ</t>
    </rPh>
    <phoneticPr fontId="4"/>
  </si>
  <si>
    <t>依頼日
（記入日）</t>
    <rPh sb="0" eb="2">
      <t>イライ</t>
    </rPh>
    <rPh sb="2" eb="3">
      <t>ビ</t>
    </rPh>
    <rPh sb="5" eb="8">
      <t>キニュウビ</t>
    </rPh>
    <phoneticPr fontId="3"/>
  </si>
  <si>
    <t>ご担当者名</t>
    <rPh sb="1" eb="4">
      <t>タントウシャ</t>
    </rPh>
    <rPh sb="4" eb="5">
      <t>メイ</t>
    </rPh>
    <phoneticPr fontId="3"/>
  </si>
  <si>
    <t>YTL対応日</t>
    <rPh sb="3" eb="6">
      <t>タイオウビ</t>
    </rPh>
    <phoneticPr fontId="3"/>
  </si>
  <si>
    <t>参考書（ズル本）</t>
    <rPh sb="0" eb="3">
      <t>サンコウショ</t>
    </rPh>
    <rPh sb="6" eb="7">
      <t>ホン</t>
    </rPh>
    <phoneticPr fontId="3"/>
  </si>
  <si>
    <t>問題集（ズル問）</t>
    <rPh sb="0" eb="3">
      <t>モンダイシュウ</t>
    </rPh>
    <rPh sb="6" eb="7">
      <t>モン</t>
    </rPh>
    <phoneticPr fontId="3"/>
  </si>
  <si>
    <t>発注冊数</t>
    <rPh sb="0" eb="2">
      <t>ハッチュウ</t>
    </rPh>
    <rPh sb="2" eb="4">
      <t>サッスウ</t>
    </rPh>
    <phoneticPr fontId="3"/>
  </si>
  <si>
    <t>※納品期限：基本、5営業日以内</t>
    <phoneticPr fontId="3"/>
  </si>
  <si>
    <t>納品希望日</t>
    <rPh sb="0" eb="2">
      <t>ノウヒン</t>
    </rPh>
    <rPh sb="2" eb="5">
      <t>キボウビ</t>
    </rPh>
    <phoneticPr fontId="3"/>
  </si>
  <si>
    <t>S+年度</t>
    <rPh sb="2" eb="4">
      <t>ネンド</t>
    </rPh>
    <phoneticPr fontId="3"/>
  </si>
  <si>
    <t>No.</t>
    <phoneticPr fontId="3"/>
  </si>
  <si>
    <t>ご担当者名</t>
    <rPh sb="1" eb="5">
      <t>タントウシャメイ</t>
    </rPh>
    <phoneticPr fontId="3"/>
  </si>
  <si>
    <t>登録人数</t>
    <rPh sb="0" eb="2">
      <t>トウロク</t>
    </rPh>
    <rPh sb="2" eb="4">
      <t>ニンズウ</t>
    </rPh>
    <phoneticPr fontId="3"/>
  </si>
  <si>
    <t>変更・削除</t>
    <rPh sb="0" eb="2">
      <t>ヘンコウ</t>
    </rPh>
    <rPh sb="3" eb="5">
      <t>サクジョ</t>
    </rPh>
    <phoneticPr fontId="3"/>
  </si>
  <si>
    <t>変更</t>
    <rPh sb="0" eb="2">
      <t>ヘンコウ</t>
    </rPh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</si>
  <si>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</si>
  <si>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</si>
  <si>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　┗ウェルカムメールとは、下記名簿にご記載いただいたメールアドレス宛てに、</t>
    <phoneticPr fontId="3"/>
  </si>
  <si>
    <t>　┗メールアドレスのご記載がない場合は、企業担当者様より受講者へ</t>
    <rPh sb="11" eb="13">
      <t>キサイ</t>
    </rPh>
    <rPh sb="16" eb="18">
      <t>バアイ</t>
    </rPh>
    <phoneticPr fontId="3"/>
  </si>
  <si>
    <t>管理者画面URL</t>
    <rPh sb="0" eb="3">
      <t>カンリシャ</t>
    </rPh>
    <rPh sb="3" eb="5">
      <t>ガメン</t>
    </rPh>
    <phoneticPr fontId="3"/>
  </si>
  <si>
    <t>受講者画面URL</t>
    <rPh sb="0" eb="5">
      <t>ジュコウシャガメン</t>
    </rPh>
    <phoneticPr fontId="3"/>
  </si>
  <si>
    <t>https://ytl-tohan.study.jp/</t>
  </si>
  <si>
    <t>https://ytl-tohan.study.jp/rpv/</t>
  </si>
  <si>
    <r>
      <rPr>
        <sz val="11"/>
        <color theme="10"/>
        <rFont val="Meiryo UI"/>
        <family val="3"/>
        <charset val="128"/>
      </rPr>
      <t>　　</t>
    </r>
    <r>
      <rPr>
        <u/>
        <sz val="11"/>
        <color theme="10"/>
        <rFont val="Meiryo UI"/>
        <family val="3"/>
        <charset val="128"/>
      </rPr>
      <t>個人情報保護方針：https://igakuacademy.ac.jp/privacy/</t>
    </r>
    <rPh sb="2" eb="6">
      <t>コジンジョウホウ</t>
    </rPh>
    <rPh sb="6" eb="10">
      <t>ホゴホウシン</t>
    </rPh>
    <phoneticPr fontId="3"/>
  </si>
  <si>
    <t>2.本申込書の提出により、発注扱いとして対応させていただきます。</t>
    <phoneticPr fontId="3"/>
  </si>
  <si>
    <t>3.お申込みには、フォーマット内の赤字項目（*印）のご記載が必須となります。</t>
    <rPh sb="18" eb="19">
      <t>ジ</t>
    </rPh>
    <rPh sb="23" eb="24">
      <t>シルシ</t>
    </rPh>
    <rPh sb="27" eb="29">
      <t>キサイ</t>
    </rPh>
    <phoneticPr fontId="3"/>
  </si>
  <si>
    <t>名*</t>
    <rPh sb="0" eb="1">
      <t>メイ</t>
    </rPh>
    <phoneticPr fontId="3"/>
  </si>
  <si>
    <t>姓*</t>
    <rPh sb="0" eb="1">
      <t>セイ</t>
    </rPh>
    <phoneticPr fontId="3"/>
  </si>
  <si>
    <t>社員番号*
（5桁以上）</t>
    <rPh sb="0" eb="4">
      <t>シャインバンゴウ</t>
    </rPh>
    <rPh sb="8" eb="9">
      <t>ケタ</t>
    </rPh>
    <rPh sb="9" eb="11">
      <t>イジョウ</t>
    </rPh>
    <phoneticPr fontId="3"/>
  </si>
  <si>
    <t>記入日*</t>
    <rPh sb="0" eb="3">
      <t>キニュウビ</t>
    </rPh>
    <phoneticPr fontId="3"/>
  </si>
  <si>
    <t>4.社員番号が無い場合は空白で問題ございません。</t>
    <rPh sb="2" eb="4">
      <t>シャイン</t>
    </rPh>
    <rPh sb="4" eb="6">
      <t>バンゴウ</t>
    </rPh>
    <rPh sb="12" eb="14">
      <t>クウハク</t>
    </rPh>
    <rPh sb="15" eb="17">
      <t>モンダイ</t>
    </rPh>
    <phoneticPr fontId="3"/>
  </si>
  <si>
    <t>6.いただいた個人情報（会社名、氏名、メールアドレス、社員番号等）は、当グループの「個人情報</t>
    <phoneticPr fontId="3"/>
  </si>
  <si>
    <t>　　保護方針｜学校法人医学アカデミーグループ」に基づき、利用、管理させていただきます。</t>
    <phoneticPr fontId="3"/>
  </si>
  <si>
    <t>北海道・東北/関東・甲信越/北陸・東海</t>
    <phoneticPr fontId="3"/>
  </si>
  <si>
    <t>※いただいた個人情報（会社名、氏名、メールアドレス、社員番号等）は、当グループの「個人情報</t>
    <phoneticPr fontId="3"/>
  </si>
  <si>
    <t>開講希望日</t>
    <rPh sb="0" eb="5">
      <t>カイコウキボウビ</t>
    </rPh>
    <phoneticPr fontId="3"/>
  </si>
  <si>
    <t>S+年度</t>
    <rPh sb="2" eb="4">
      <t>ネンド</t>
    </rPh>
    <phoneticPr fontId="22"/>
  </si>
  <si>
    <t>記入日*</t>
    <rPh sb="0" eb="3">
      <t>キニュウビ</t>
    </rPh>
    <phoneticPr fontId="22"/>
  </si>
  <si>
    <t>変更・削除</t>
    <rPh sb="0" eb="2">
      <t>ヘンコウ</t>
    </rPh>
    <rPh sb="3" eb="5">
      <t>サクジョ</t>
    </rPh>
    <phoneticPr fontId="22"/>
  </si>
  <si>
    <t>初期パスワード</t>
    <rPh sb="0" eb="2">
      <t>ショキ</t>
    </rPh>
    <phoneticPr fontId="3"/>
  </si>
  <si>
    <t>1.ウェルカムメール配信はございませんので、ID/パスワードは担当者様から受講者へお伝えください。</t>
    <rPh sb="10" eb="12">
      <t>ハイシン</t>
    </rPh>
    <rPh sb="37" eb="40">
      <t>ジュコウシャ</t>
    </rPh>
    <rPh sb="42" eb="43">
      <t>ツタ</t>
    </rPh>
    <phoneticPr fontId="3"/>
  </si>
  <si>
    <t>社員番号*
（5桁以上）</t>
    <rPh sb="8" eb="9">
      <t>ケタ</t>
    </rPh>
    <rPh sb="9" eb="11">
      <t>イジョウ</t>
    </rPh>
    <phoneticPr fontId="3"/>
  </si>
  <si>
    <t>　　　ID/パスワードの発信をお願いいたします。</t>
    <phoneticPr fontId="3"/>
  </si>
  <si>
    <t>　　　弊社からID/パスワードをお送りすることです。</t>
    <phoneticPr fontId="3"/>
  </si>
  <si>
    <t>【管理者】画面ログイン用</t>
    <rPh sb="1" eb="4">
      <t>カンリシャ</t>
    </rPh>
    <rPh sb="5" eb="7">
      <t>ガメン</t>
    </rPh>
    <rPh sb="11" eb="12">
      <t>ヨウ</t>
    </rPh>
    <phoneticPr fontId="3"/>
  </si>
  <si>
    <t>【受講者】画面ログイン用</t>
    <rPh sb="1" eb="4">
      <t>ジュコウシャ</t>
    </rPh>
    <rPh sb="5" eb="7">
      <t>ガメン</t>
    </rPh>
    <rPh sb="11" eb="12">
      <t>ヨウ</t>
    </rPh>
    <phoneticPr fontId="3"/>
  </si>
  <si>
    <t>https://zuruepocket-tohan.jp/web_login</t>
    <phoneticPr fontId="3"/>
  </si>
  <si>
    <t>https://zuruepocket-tohan.jp/mobile_login</t>
    <phoneticPr fontId="3"/>
  </si>
  <si>
    <t>5.いただいた個人情報（会社名、氏名、メールアドレス、社員番号等）は、当グループの「個人情報保護方針｜学校法人医学</t>
    <phoneticPr fontId="3"/>
  </si>
  <si>
    <t>　　アカデミーグループ」に基づき、利用、管理させていただきます。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</si>
</sst>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　名&quot;"/>
    <numFmt numFmtId="177" formatCode="0_);[Red]\(0\)"/>
    <numFmt numFmtId="178" formatCode="yyyy/m/d;@"/>
  </numFmts>
  <fonts count="4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2"/>
      <color theme="1"/>
      <name val="Meiryo UI"/>
      <family val="3"/>
      <charset val="128"/>
    </font>
    <font>
      <b/>
      <u/>
      <sz val="20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Meiryo UI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color theme="1"/>
      <name val="Meiryo UI"/>
      <family val="3"/>
      <charset val="128"/>
    </font>
    <font>
      <sz val="12"/>
      <name val="Meiryo UI"/>
      <family val="3"/>
      <charset val="128"/>
    </font>
    <font>
      <sz val="10"/>
      <color rgb="FFFF000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b/>
      <sz val="11"/>
      <color theme="4"/>
      <name val="Meiryo UI"/>
      <family val="3"/>
      <charset val="128"/>
    </font>
    <font>
      <sz val="9"/>
      <name val="Meiryo UI"/>
      <family val="3"/>
      <charset val="128"/>
    </font>
    <font>
      <b/>
      <sz val="11"/>
      <color theme="9" tint="-0.249977111117893"/>
      <name val="Meiryo UI"/>
      <family val="3"/>
      <charset val="128"/>
    </font>
    <font>
      <b/>
      <sz val="11"/>
      <name val="Meiryo UI"/>
      <family val="3"/>
      <charset val="128"/>
    </font>
    <font>
      <u/>
      <sz val="11"/>
      <color theme="10"/>
      <name val="Meiryo UI"/>
      <family val="3"/>
      <charset val="128"/>
    </font>
    <font>
      <b/>
      <sz val="11"/>
      <color rgb="FF0070C0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24"/>
      <color theme="1" tint="0.249977111117893"/>
      <name val="Meiryo UI"/>
      <family val="3"/>
      <charset val="128"/>
    </font>
    <font>
      <b/>
      <sz val="18"/>
      <color theme="1" tint="0.249977111117893"/>
      <name val="Meiryo UI"/>
      <family val="3"/>
      <charset val="128"/>
    </font>
    <font>
      <b/>
      <sz val="22"/>
      <color theme="1" tint="0.249977111117893"/>
      <name val="Meiryo UI"/>
      <family val="3"/>
      <charset val="128"/>
    </font>
    <font>
      <b/>
      <sz val="11"/>
      <color theme="1" tint="0.249977111117893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8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trike/>
      <sz val="11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color theme="1" tint="0.249977111117893"/>
      <name val="Meiryo UI"/>
      <family val="3"/>
      <charset val="128"/>
    </font>
    <font>
      <sz val="11"/>
      <color theme="10"/>
      <name val="Meiryo UI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double">
        <color indexed="64"/>
      </right>
      <top style="medium">
        <color indexed="64"/>
      </top>
      <bottom style="thin">
        <color auto="1"/>
      </bottom>
      <diagonal/>
    </border>
    <border>
      <left style="double">
        <color indexed="64"/>
      </left>
      <right/>
      <top style="medium">
        <color indexed="64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/>
  </cellStyleXfs>
  <cellXfs count="2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6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4" fontId="2" fillId="0" borderId="0" xfId="0" applyNumberFormat="1" applyFont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0" fillId="0" borderId="0" xfId="1" applyFont="1" applyBorder="1" applyAlignment="1" applyProtection="1">
      <alignment horizontal="center"/>
      <protection locked="0"/>
    </xf>
    <xf numFmtId="0" fontId="8" fillId="0" borderId="0" xfId="0" applyFont="1" applyAlignment="1" applyProtection="1">
      <protection locked="0"/>
    </xf>
    <xf numFmtId="0" fontId="6" fillId="0" borderId="0" xfId="0" applyFont="1" applyProtection="1">
      <alignment vertical="center"/>
      <protection locked="0"/>
    </xf>
    <xf numFmtId="0" fontId="11" fillId="0" borderId="0" xfId="1" applyFont="1" applyBorder="1" applyAlignment="1" applyProtection="1">
      <alignment horizontal="center"/>
      <protection locked="0"/>
    </xf>
    <xf numFmtId="176" fontId="7" fillId="0" borderId="0" xfId="0" applyNumberFormat="1" applyFont="1" applyAlignment="1" applyProtection="1">
      <alignment horizontal="left" vertical="center"/>
      <protection locked="0"/>
    </xf>
    <xf numFmtId="0" fontId="15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176" fontId="23" fillId="0" borderId="0" xfId="0" applyNumberFormat="1" applyFont="1" applyProtection="1">
      <alignment vertical="center"/>
      <protection locked="0"/>
    </xf>
    <xf numFmtId="14" fontId="8" fillId="0" borderId="0" xfId="0" applyNumberFormat="1" applyFont="1">
      <alignment vertical="center"/>
    </xf>
    <xf numFmtId="0" fontId="26" fillId="0" borderId="0" xfId="0" applyFont="1">
      <alignment vertical="center"/>
    </xf>
    <xf numFmtId="177" fontId="2" fillId="0" borderId="0" xfId="0" applyNumberFormat="1" applyFont="1" applyAlignment="1">
      <alignment horizontal="center" vertical="center"/>
    </xf>
    <xf numFmtId="0" fontId="22" fillId="0" borderId="0" xfId="6" applyFont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0" fillId="0" borderId="0" xfId="0" applyFont="1" applyAlignment="1"/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 applyProtection="1">
      <alignment vertical="center"/>
      <protection locked="0"/>
    </xf>
    <xf numFmtId="0" fontId="33" fillId="3" borderId="15" xfId="0" applyFont="1" applyFill="1" applyBorder="1" applyAlignment="1" applyProtection="1">
      <alignment horizontal="center" vertical="center"/>
      <protection locked="0"/>
    </xf>
    <xf numFmtId="0" fontId="33" fillId="3" borderId="15" xfId="0" applyFont="1" applyFill="1" applyBorder="1" applyAlignment="1" applyProtection="1">
      <alignment horizontal="center" vertical="center" wrapText="1"/>
      <protection locked="0"/>
    </xf>
    <xf numFmtId="14" fontId="29" fillId="0" borderId="0" xfId="0" applyNumberFormat="1" applyFont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/>
    </xf>
    <xf numFmtId="178" fontId="13" fillId="8" borderId="1" xfId="0" applyNumberFormat="1" applyFont="1" applyFill="1" applyBorder="1" applyAlignment="1">
      <alignment horizontal="center" vertical="center"/>
    </xf>
    <xf numFmtId="178" fontId="2" fillId="8" borderId="1" xfId="0" applyNumberFormat="1" applyFont="1" applyFill="1" applyBorder="1" applyAlignment="1">
      <alignment horizontal="center" vertical="center"/>
    </xf>
    <xf numFmtId="14" fontId="13" fillId="8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vertical="center" wrapText="1"/>
      <protection locked="0"/>
    </xf>
    <xf numFmtId="0" fontId="32" fillId="0" borderId="0" xfId="0" applyFont="1">
      <alignment vertical="center"/>
    </xf>
    <xf numFmtId="0" fontId="34" fillId="3" borderId="10" xfId="0" applyFont="1" applyFill="1" applyBorder="1" applyAlignment="1">
      <alignment horizontal="center" vertical="center"/>
    </xf>
    <xf numFmtId="0" fontId="34" fillId="3" borderId="15" xfId="0" applyFont="1" applyFill="1" applyBorder="1" applyAlignment="1">
      <alignment horizontal="center" vertical="center"/>
    </xf>
    <xf numFmtId="177" fontId="34" fillId="3" borderId="15" xfId="0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vertical="center" shrinkToFit="1"/>
    </xf>
    <xf numFmtId="14" fontId="29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vertical="center" shrinkToFit="1"/>
    </xf>
    <xf numFmtId="178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>
      <alignment vertical="center"/>
    </xf>
    <xf numFmtId="0" fontId="20" fillId="0" borderId="0" xfId="0" applyFont="1" applyAlignment="1">
      <alignment vertical="top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14" fontId="37" fillId="0" borderId="0" xfId="0" applyNumberFormat="1" applyFont="1">
      <alignment vertical="center"/>
    </xf>
    <xf numFmtId="14" fontId="2" fillId="0" borderId="0" xfId="0" applyNumberFormat="1" applyFont="1" applyAlignment="1" applyProtection="1">
      <alignment horizontal="center" vertical="center"/>
      <protection locked="0"/>
    </xf>
    <xf numFmtId="14" fontId="2" fillId="8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0" fontId="2" fillId="8" borderId="25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14" fontId="13" fillId="8" borderId="1" xfId="0" applyNumberFormat="1" applyFont="1" applyFill="1" applyBorder="1" applyAlignment="1">
      <alignment horizontal="center" vertical="center" shrinkToFit="1"/>
    </xf>
    <xf numFmtId="0" fontId="13" fillId="13" borderId="44" xfId="0" applyFont="1" applyFill="1" applyBorder="1" applyAlignment="1">
      <alignment horizontal="center" vertical="center"/>
    </xf>
    <xf numFmtId="0" fontId="13" fillId="13" borderId="5" xfId="0" applyFont="1" applyFill="1" applyBorder="1" applyAlignment="1">
      <alignment horizontal="center" vertical="center"/>
    </xf>
    <xf numFmtId="14" fontId="2" fillId="13" borderId="1" xfId="0" applyNumberFormat="1" applyFont="1" applyFill="1" applyBorder="1" applyAlignment="1">
      <alignment horizontal="center" vertical="center" shrinkToFit="1"/>
    </xf>
    <xf numFmtId="14" fontId="34" fillId="4" borderId="15" xfId="0" applyNumberFormat="1" applyFont="1" applyFill="1" applyBorder="1" applyAlignment="1">
      <alignment horizontal="center" vertical="center" wrapText="1"/>
    </xf>
    <xf numFmtId="14" fontId="34" fillId="5" borderId="15" xfId="0" applyNumberFormat="1" applyFont="1" applyFill="1" applyBorder="1" applyAlignment="1">
      <alignment horizontal="center" vertical="center" wrapText="1"/>
    </xf>
    <xf numFmtId="14" fontId="34" fillId="5" borderId="15" xfId="0" applyNumberFormat="1" applyFont="1" applyFill="1" applyBorder="1" applyAlignment="1">
      <alignment horizontal="center" vertical="center"/>
    </xf>
    <xf numFmtId="14" fontId="7" fillId="0" borderId="0" xfId="0" applyNumberFormat="1" applyFont="1">
      <alignment vertical="center"/>
    </xf>
    <xf numFmtId="14" fontId="20" fillId="0" borderId="0" xfId="0" applyNumberFormat="1" applyFont="1" applyAlignment="1">
      <alignment vertical="center" wrapText="1"/>
    </xf>
    <xf numFmtId="14" fontId="34" fillId="3" borderId="15" xfId="0" applyNumberFormat="1" applyFont="1" applyFill="1" applyBorder="1" applyAlignment="1">
      <alignment horizontal="center" vertical="center" wrapText="1"/>
    </xf>
    <xf numFmtId="0" fontId="34" fillId="3" borderId="47" xfId="0" applyFont="1" applyFill="1" applyBorder="1" applyAlignment="1">
      <alignment horizontal="center" vertical="center"/>
    </xf>
    <xf numFmtId="14" fontId="34" fillId="3" borderId="1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177" fontId="2" fillId="8" borderId="17" xfId="0" applyNumberFormat="1" applyFont="1" applyFill="1" applyBorder="1" applyAlignment="1">
      <alignment horizontal="center" vertical="center"/>
    </xf>
    <xf numFmtId="177" fontId="2" fillId="8" borderId="20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9" fillId="0" borderId="3" xfId="0" applyFont="1" applyBorder="1">
      <alignment vertical="center"/>
    </xf>
    <xf numFmtId="0" fontId="39" fillId="0" borderId="16" xfId="0" applyFont="1" applyBorder="1">
      <alignment vertical="center"/>
    </xf>
    <xf numFmtId="14" fontId="39" fillId="2" borderId="3" xfId="0" applyNumberFormat="1" applyFont="1" applyFill="1" applyBorder="1" applyProtection="1">
      <alignment vertical="center"/>
      <protection locked="0"/>
    </xf>
    <xf numFmtId="14" fontId="39" fillId="8" borderId="3" xfId="0" applyNumberFormat="1" applyFont="1" applyFill="1" applyBorder="1" applyProtection="1">
      <alignment vertical="center"/>
      <protection locked="0"/>
    </xf>
    <xf numFmtId="14" fontId="39" fillId="2" borderId="16" xfId="0" applyNumberFormat="1" applyFont="1" applyFill="1" applyBorder="1" applyProtection="1">
      <alignment vertical="center"/>
      <protection locked="0"/>
    </xf>
    <xf numFmtId="14" fontId="39" fillId="8" borderId="16" xfId="0" applyNumberFormat="1" applyFont="1" applyFill="1" applyBorder="1" applyProtection="1">
      <alignment vertical="center"/>
      <protection locked="0"/>
    </xf>
    <xf numFmtId="0" fontId="13" fillId="8" borderId="1" xfId="6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3" fillId="8" borderId="44" xfId="0" applyFont="1" applyFill="1" applyBorder="1" applyAlignment="1">
      <alignment horizontal="center" vertical="center"/>
    </xf>
    <xf numFmtId="14" fontId="13" fillId="8" borderId="19" xfId="0" applyNumberFormat="1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14" fontId="2" fillId="8" borderId="19" xfId="0" applyNumberFormat="1" applyFont="1" applyFill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14" fontId="2" fillId="8" borderId="20" xfId="0" applyNumberFormat="1" applyFont="1" applyFill="1" applyBorder="1" applyAlignment="1">
      <alignment horizontal="center" vertical="center"/>
    </xf>
    <xf numFmtId="0" fontId="28" fillId="8" borderId="46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8" borderId="1" xfId="0" applyFont="1" applyFill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shrinkToFit="1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1" xfId="0" quotePrefix="1" applyNumberFormat="1" applyFont="1" applyFill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14" fontId="2" fillId="0" borderId="1" xfId="6" applyNumberFormat="1" applyFont="1" applyBorder="1" applyAlignment="1">
      <alignment horizontal="center" vertical="center"/>
    </xf>
    <xf numFmtId="0" fontId="2" fillId="0" borderId="25" xfId="6" applyFont="1" applyBorder="1" applyAlignment="1">
      <alignment horizontal="center" vertical="center"/>
    </xf>
    <xf numFmtId="14" fontId="2" fillId="0" borderId="25" xfId="6" applyNumberFormat="1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top"/>
    </xf>
    <xf numFmtId="14" fontId="25" fillId="0" borderId="1" xfId="1" applyNumberFormat="1" applyFont="1" applyFill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 shrinkToFit="1"/>
    </xf>
    <xf numFmtId="14" fontId="25" fillId="0" borderId="1" xfId="1" applyNumberFormat="1" applyFont="1" applyFill="1" applyBorder="1" applyAlignment="1">
      <alignment horizontal="center" vertical="center" shrinkToFit="1"/>
    </xf>
    <xf numFmtId="14" fontId="2" fillId="0" borderId="1" xfId="0" applyNumberFormat="1" applyFont="1" applyBorder="1" applyAlignment="1">
      <alignment horizontal="center" vertical="center" shrinkToFit="1"/>
    </xf>
    <xf numFmtId="14" fontId="34" fillId="9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30" fillId="0" borderId="0" xfId="0" applyFont="1" applyProtection="1">
      <alignment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13" fillId="0" borderId="0" xfId="0" applyFont="1" applyProtection="1">
      <alignment vertical="center"/>
      <protection locked="0"/>
    </xf>
    <xf numFmtId="0" fontId="17" fillId="0" borderId="0" xfId="0" applyFont="1" applyProtection="1">
      <alignment vertical="center"/>
      <protection locked="0"/>
    </xf>
    <xf numFmtId="0" fontId="2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34" fillId="9" borderId="1" xfId="0" applyFont="1" applyFill="1" applyBorder="1" applyAlignment="1">
      <alignment horizontal="center" vertical="center" wrapText="1"/>
    </xf>
    <xf numFmtId="0" fontId="28" fillId="8" borderId="1" xfId="0" applyFont="1" applyFill="1" applyBorder="1" applyAlignment="1" applyProtection="1">
      <alignment horizontal="center" vertical="center"/>
      <protection locked="0"/>
    </xf>
    <xf numFmtId="14" fontId="34" fillId="3" borderId="10" xfId="0" applyNumberFormat="1" applyFont="1" applyFill="1" applyBorder="1" applyAlignment="1">
      <alignment horizontal="center" vertical="center"/>
    </xf>
    <xf numFmtId="14" fontId="34" fillId="3" borderId="15" xfId="0" applyNumberFormat="1" applyFont="1" applyFill="1" applyBorder="1" applyAlignment="1">
      <alignment horizontal="center" vertical="center"/>
    </xf>
    <xf numFmtId="0" fontId="34" fillId="3" borderId="15" xfId="0" applyFont="1" applyFill="1" applyBorder="1" applyAlignment="1">
      <alignment horizontal="center" vertical="center" wrapText="1"/>
    </xf>
    <xf numFmtId="0" fontId="34" fillId="3" borderId="17" xfId="0" applyFont="1" applyFill="1" applyBorder="1" applyAlignment="1">
      <alignment horizontal="center" vertical="center" wrapText="1"/>
    </xf>
    <xf numFmtId="0" fontId="2" fillId="8" borderId="44" xfId="0" applyFont="1" applyFill="1" applyBorder="1" applyAlignment="1">
      <alignment horizontal="center" vertical="center"/>
    </xf>
    <xf numFmtId="0" fontId="13" fillId="0" borderId="19" xfId="1" applyNumberFormat="1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14" fontId="28" fillId="0" borderId="0" xfId="0" applyNumberFormat="1" applyFont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8" borderId="1" xfId="0" applyFont="1" applyFill="1" applyBorder="1" applyAlignment="1" applyProtection="1">
      <alignment horizontal="center" vertical="center"/>
      <protection locked="0"/>
    </xf>
    <xf numFmtId="14" fontId="13" fillId="2" borderId="1" xfId="0" applyNumberFormat="1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14" fontId="13" fillId="8" borderId="1" xfId="0" applyNumberFormat="1" applyFont="1" applyFill="1" applyBorder="1" applyAlignment="1" applyProtection="1">
      <alignment horizontal="center" vertical="center"/>
      <protection locked="0"/>
    </xf>
    <xf numFmtId="14" fontId="13" fillId="8" borderId="0" xfId="0" applyNumberFormat="1" applyFont="1" applyFill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14" fontId="13" fillId="0" borderId="0" xfId="0" applyNumberFormat="1" applyFont="1" applyAlignment="1" applyProtection="1">
      <alignment horizontal="center" vertical="center"/>
      <protection locked="0"/>
    </xf>
    <xf numFmtId="0" fontId="34" fillId="3" borderId="56" xfId="0" applyFont="1" applyFill="1" applyBorder="1" applyAlignment="1">
      <alignment horizontal="center" vertical="center"/>
    </xf>
    <xf numFmtId="0" fontId="34" fillId="3" borderId="55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34" fillId="3" borderId="44" xfId="0" applyFont="1" applyFill="1" applyBorder="1" applyAlignment="1">
      <alignment horizontal="center" vertical="center"/>
    </xf>
    <xf numFmtId="0" fontId="2" fillId="2" borderId="62" xfId="0" applyFont="1" applyFill="1" applyBorder="1" applyAlignment="1" applyProtection="1">
      <alignment horizontal="center" vertical="center"/>
      <protection locked="0"/>
    </xf>
    <xf numFmtId="0" fontId="2" fillId="2" borderId="64" xfId="0" applyFont="1" applyFill="1" applyBorder="1" applyAlignment="1" applyProtection="1">
      <alignment horizontal="center" vertical="center"/>
      <protection locked="0"/>
    </xf>
    <xf numFmtId="0" fontId="13" fillId="8" borderId="55" xfId="1" applyNumberFormat="1" applyFont="1" applyFill="1" applyBorder="1" applyAlignment="1" applyProtection="1">
      <alignment horizontal="center" vertical="center"/>
    </xf>
    <xf numFmtId="0" fontId="13" fillId="8" borderId="6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4" fontId="25" fillId="0" borderId="24" xfId="1" applyNumberFormat="1" applyFont="1" applyBorder="1" applyAlignment="1">
      <alignment vertical="center"/>
    </xf>
    <xf numFmtId="14" fontId="25" fillId="0" borderId="7" xfId="1" applyNumberFormat="1" applyFont="1" applyBorder="1" applyAlignment="1">
      <alignment vertical="center"/>
    </xf>
    <xf numFmtId="14" fontId="25" fillId="0" borderId="8" xfId="1" applyNumberFormat="1" applyFont="1" applyBorder="1" applyAlignment="1">
      <alignment vertical="center"/>
    </xf>
    <xf numFmtId="0" fontId="8" fillId="0" borderId="23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6" xfId="0" applyFont="1" applyBorder="1" applyAlignment="1">
      <alignment vertical="top"/>
    </xf>
    <xf numFmtId="0" fontId="7" fillId="0" borderId="21" xfId="0" applyFont="1" applyBorder="1" applyAlignment="1">
      <alignment vertical="top"/>
    </xf>
    <xf numFmtId="0" fontId="7" fillId="0" borderId="18" xfId="0" applyFont="1" applyBorder="1" applyAlignment="1">
      <alignment vertical="top"/>
    </xf>
    <xf numFmtId="0" fontId="7" fillId="0" borderId="22" xfId="0" applyFont="1" applyBorder="1" applyAlignment="1">
      <alignment vertical="top"/>
    </xf>
    <xf numFmtId="0" fontId="7" fillId="7" borderId="3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14" fontId="38" fillId="11" borderId="3" xfId="0" applyNumberFormat="1" applyFont="1" applyFill="1" applyBorder="1" applyAlignment="1">
      <alignment horizontal="center" vertical="center"/>
    </xf>
    <xf numFmtId="14" fontId="38" fillId="11" borderId="26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24" fillId="7" borderId="3" xfId="0" applyFont="1" applyFill="1" applyBorder="1" applyAlignment="1">
      <alignment horizontal="center" vertical="center" wrapText="1"/>
    </xf>
    <xf numFmtId="0" fontId="24" fillId="7" borderId="26" xfId="0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24" fillId="6" borderId="26" xfId="0" applyFont="1" applyFill="1" applyBorder="1" applyAlignment="1">
      <alignment horizontal="center" vertical="center" wrapText="1"/>
    </xf>
    <xf numFmtId="14" fontId="34" fillId="13" borderId="2" xfId="0" applyNumberFormat="1" applyFont="1" applyFill="1" applyBorder="1" applyAlignment="1">
      <alignment horizontal="center" vertical="center" wrapText="1"/>
    </xf>
    <xf numFmtId="14" fontId="34" fillId="13" borderId="27" xfId="0" applyNumberFormat="1" applyFont="1" applyFill="1" applyBorder="1" applyAlignment="1">
      <alignment horizontal="center" vertical="center" wrapText="1"/>
    </xf>
    <xf numFmtId="14" fontId="38" fillId="10" borderId="3" xfId="0" applyNumberFormat="1" applyFont="1" applyFill="1" applyBorder="1" applyAlignment="1">
      <alignment horizontal="center" vertical="center" wrapText="1"/>
    </xf>
    <xf numFmtId="14" fontId="38" fillId="10" borderId="26" xfId="0" applyNumberFormat="1" applyFont="1" applyFill="1" applyBorder="1" applyAlignment="1">
      <alignment horizontal="center" vertical="center" wrapText="1"/>
    </xf>
    <xf numFmtId="14" fontId="38" fillId="12" borderId="3" xfId="0" applyNumberFormat="1" applyFont="1" applyFill="1" applyBorder="1" applyAlignment="1">
      <alignment horizontal="center" vertical="center"/>
    </xf>
    <xf numFmtId="14" fontId="38" fillId="12" borderId="26" xfId="0" applyNumberFormat="1" applyFont="1" applyFill="1" applyBorder="1" applyAlignment="1">
      <alignment horizontal="center" vertical="center"/>
    </xf>
    <xf numFmtId="14" fontId="38" fillId="14" borderId="3" xfId="0" applyNumberFormat="1" applyFont="1" applyFill="1" applyBorder="1" applyAlignment="1">
      <alignment horizontal="center" vertical="center"/>
    </xf>
    <xf numFmtId="14" fontId="38" fillId="14" borderId="26" xfId="0" applyNumberFormat="1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8" fillId="15" borderId="52" xfId="0" applyFont="1" applyFill="1" applyBorder="1" applyAlignment="1">
      <alignment horizontal="center" vertical="center" wrapText="1"/>
    </xf>
    <xf numFmtId="0" fontId="28" fillId="15" borderId="53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4" fillId="7" borderId="26" xfId="0" applyFont="1" applyFill="1" applyBorder="1" applyAlignment="1">
      <alignment horizontal="center" vertical="center"/>
    </xf>
    <xf numFmtId="14" fontId="38" fillId="12" borderId="9" xfId="0" applyNumberFormat="1" applyFont="1" applyFill="1" applyBorder="1" applyAlignment="1">
      <alignment horizontal="center" vertical="center"/>
    </xf>
    <xf numFmtId="14" fontId="38" fillId="12" borderId="31" xfId="0" applyNumberFormat="1" applyFont="1" applyFill="1" applyBorder="1" applyAlignment="1">
      <alignment horizontal="center" vertical="center"/>
    </xf>
    <xf numFmtId="0" fontId="13" fillId="13" borderId="2" xfId="0" applyFont="1" applyFill="1" applyBorder="1" applyAlignment="1">
      <alignment horizontal="left" vertical="center"/>
    </xf>
    <xf numFmtId="0" fontId="13" fillId="13" borderId="27" xfId="0" applyFont="1" applyFill="1" applyBorder="1" applyAlignment="1">
      <alignment horizontal="left" vertical="center"/>
    </xf>
    <xf numFmtId="0" fontId="13" fillId="13" borderId="29" xfId="0" applyFont="1" applyFill="1" applyBorder="1" applyAlignment="1">
      <alignment horizontal="left" vertical="center"/>
    </xf>
    <xf numFmtId="0" fontId="24" fillId="13" borderId="10" xfId="0" applyFont="1" applyFill="1" applyBorder="1" applyAlignment="1">
      <alignment horizontal="center" vertical="center"/>
    </xf>
    <xf numFmtId="0" fontId="24" fillId="13" borderId="15" xfId="0" applyFont="1" applyFill="1" applyBorder="1" applyAlignment="1">
      <alignment horizontal="center" vertical="center"/>
    </xf>
    <xf numFmtId="0" fontId="24" fillId="13" borderId="17" xfId="0" applyFont="1" applyFill="1" applyBorder="1" applyAlignment="1">
      <alignment horizontal="center" vertical="center"/>
    </xf>
    <xf numFmtId="0" fontId="13" fillId="13" borderId="30" xfId="0" applyFont="1" applyFill="1" applyBorder="1" applyAlignment="1">
      <alignment horizontal="left" vertical="center"/>
    </xf>
    <xf numFmtId="0" fontId="13" fillId="13" borderId="45" xfId="0" applyFont="1" applyFill="1" applyBorder="1" applyAlignment="1">
      <alignment horizontal="left" vertical="center"/>
    </xf>
    <xf numFmtId="0" fontId="13" fillId="13" borderId="28" xfId="0" applyFont="1" applyFill="1" applyBorder="1" applyAlignment="1">
      <alignment horizontal="left" vertical="center"/>
    </xf>
    <xf numFmtId="0" fontId="25" fillId="0" borderId="15" xfId="1" applyFont="1" applyFill="1" applyBorder="1" applyAlignment="1">
      <alignment horizontal="center" vertical="center"/>
    </xf>
    <xf numFmtId="0" fontId="25" fillId="0" borderId="17" xfId="1" applyFont="1" applyFill="1" applyBorder="1" applyAlignment="1">
      <alignment horizontal="center" vertical="center"/>
    </xf>
    <xf numFmtId="0" fontId="25" fillId="0" borderId="25" xfId="1" applyFont="1" applyFill="1" applyBorder="1" applyAlignment="1">
      <alignment horizontal="center" vertical="center"/>
    </xf>
    <xf numFmtId="0" fontId="25" fillId="0" borderId="20" xfId="1" applyFont="1" applyFill="1" applyBorder="1" applyAlignment="1">
      <alignment horizontal="center" vertical="center"/>
    </xf>
    <xf numFmtId="0" fontId="36" fillId="0" borderId="36" xfId="0" applyFont="1" applyBorder="1" applyAlignment="1">
      <alignment vertical="center" wrapText="1"/>
    </xf>
    <xf numFmtId="0" fontId="36" fillId="0" borderId="37" xfId="0" applyFont="1" applyBorder="1" applyAlignment="1">
      <alignment vertical="center" wrapText="1"/>
    </xf>
    <xf numFmtId="0" fontId="36" fillId="0" borderId="38" xfId="0" applyFont="1" applyBorder="1" applyAlignment="1">
      <alignment vertical="center" wrapText="1"/>
    </xf>
    <xf numFmtId="0" fontId="36" fillId="0" borderId="39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36" fillId="0" borderId="40" xfId="0" applyFont="1" applyBorder="1" applyAlignment="1">
      <alignment vertical="center" wrapText="1"/>
    </xf>
    <xf numFmtId="0" fontId="36" fillId="0" borderId="41" xfId="0" applyFont="1" applyBorder="1" applyAlignment="1">
      <alignment vertical="center" wrapText="1"/>
    </xf>
    <xf numFmtId="0" fontId="36" fillId="0" borderId="42" xfId="0" applyFont="1" applyBorder="1" applyAlignment="1">
      <alignment vertical="center" wrapText="1"/>
    </xf>
    <xf numFmtId="0" fontId="36" fillId="0" borderId="43" xfId="0" applyFont="1" applyBorder="1" applyAlignment="1">
      <alignment vertical="center" wrapText="1"/>
    </xf>
    <xf numFmtId="0" fontId="13" fillId="13" borderId="2" xfId="0" applyFont="1" applyFill="1" applyBorder="1">
      <alignment vertical="center"/>
    </xf>
    <xf numFmtId="0" fontId="13" fillId="13" borderId="27" xfId="0" applyFont="1" applyFill="1" applyBorder="1">
      <alignment vertical="center"/>
    </xf>
    <xf numFmtId="0" fontId="13" fillId="13" borderId="29" xfId="0" applyFont="1" applyFill="1" applyBorder="1">
      <alignment vertical="center"/>
    </xf>
    <xf numFmtId="0" fontId="2" fillId="8" borderId="33" xfId="0" applyFont="1" applyFill="1" applyBorder="1" applyAlignment="1">
      <alignment horizontal="center" vertical="center"/>
    </xf>
    <xf numFmtId="0" fontId="2" fillId="8" borderId="34" xfId="0" applyFont="1" applyFill="1" applyBorder="1" applyAlignment="1">
      <alignment horizontal="center" vertical="center"/>
    </xf>
    <xf numFmtId="0" fontId="7" fillId="0" borderId="21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13" fillId="0" borderId="23" xfId="0" applyFont="1" applyBorder="1">
      <alignment vertical="center"/>
    </xf>
    <xf numFmtId="0" fontId="13" fillId="0" borderId="0" xfId="0" applyFont="1">
      <alignment vertical="center"/>
    </xf>
    <xf numFmtId="0" fontId="13" fillId="0" borderId="6" xfId="0" applyFont="1" applyBorder="1">
      <alignment vertical="center"/>
    </xf>
    <xf numFmtId="14" fontId="25" fillId="0" borderId="23" xfId="1" applyNumberFormat="1" applyFont="1" applyBorder="1" applyAlignment="1">
      <alignment vertical="center"/>
    </xf>
    <xf numFmtId="14" fontId="25" fillId="0" borderId="0" xfId="1" applyNumberFormat="1" applyFont="1" applyBorder="1" applyAlignment="1">
      <alignment vertical="center"/>
    </xf>
    <xf numFmtId="14" fontId="25" fillId="0" borderId="6" xfId="1" applyNumberFormat="1" applyFont="1" applyBorder="1" applyAlignment="1">
      <alignment vertical="center"/>
    </xf>
    <xf numFmtId="0" fontId="13" fillId="0" borderId="24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7" fillId="0" borderId="21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left" vertical="center" shrinkToFit="1"/>
    </xf>
    <xf numFmtId="0" fontId="8" fillId="0" borderId="23" xfId="0" applyFont="1" applyBorder="1">
      <alignment vertical="center"/>
    </xf>
    <xf numFmtId="0" fontId="8" fillId="0" borderId="0" xfId="0" applyFont="1">
      <alignment vertical="center"/>
    </xf>
    <xf numFmtId="0" fontId="8" fillId="0" borderId="6" xfId="0" applyFont="1" applyBorder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 vertical="center"/>
    </xf>
    <xf numFmtId="0" fontId="2" fillId="8" borderId="54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4" fillId="3" borderId="60" xfId="0" applyFont="1" applyFill="1" applyBorder="1" applyAlignment="1">
      <alignment horizontal="center" vertical="center"/>
    </xf>
    <xf numFmtId="0" fontId="34" fillId="3" borderId="61" xfId="0" applyFont="1" applyFill="1" applyBorder="1" applyAlignment="1">
      <alignment horizontal="center" vertical="center"/>
    </xf>
    <xf numFmtId="0" fontId="34" fillId="3" borderId="59" xfId="0" applyFont="1" applyFill="1" applyBorder="1" applyAlignment="1" applyProtection="1">
      <alignment horizontal="center" vertical="center"/>
      <protection locked="0"/>
    </xf>
    <xf numFmtId="0" fontId="34" fillId="3" borderId="58" xfId="0" applyFont="1" applyFill="1" applyBorder="1" applyAlignment="1" applyProtection="1">
      <alignment horizontal="center" vertical="center"/>
      <protection locked="0"/>
    </xf>
    <xf numFmtId="0" fontId="34" fillId="3" borderId="57" xfId="0" applyFont="1" applyFill="1" applyBorder="1" applyAlignment="1" applyProtection="1">
      <alignment horizontal="center" vertical="center"/>
      <protection locked="0"/>
    </xf>
    <xf numFmtId="0" fontId="13" fillId="0" borderId="23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3" fillId="3" borderId="10" xfId="0" applyFont="1" applyFill="1" applyBorder="1" applyAlignment="1" applyProtection="1">
      <alignment horizontal="center" vertical="center"/>
      <protection locked="0"/>
    </xf>
    <xf numFmtId="0" fontId="33" fillId="3" borderId="15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33" fillId="3" borderId="17" xfId="0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quotePrefix="1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  <protection locked="0"/>
    </xf>
    <xf numFmtId="49" fontId="28" fillId="8" borderId="46" xfId="0" applyNumberFormat="1" applyFont="1" applyFill="1" applyBorder="1" applyAlignment="1">
      <alignment horizontal="center" vertical="center" wrapText="1"/>
    </xf>
  </cellXfs>
  <cellStyles count="7">
    <cellStyle name="ハイパーリンク" xfId="1" builtinId="8"/>
    <cellStyle name="ハイパーリンク 2" xfId="3" xr:uid="{00000000-0005-0000-0000-000001000000}"/>
    <cellStyle name="ハイパーリンク 3" xfId="5" xr:uid="{00000000-0005-0000-0000-000002000000}"/>
    <cellStyle name="標準" xfId="0" builtinId="0"/>
    <cellStyle name="標準 2" xfId="2" xr:uid="{00000000-0005-0000-0000-000004000000}"/>
    <cellStyle name="標準 3" xfId="4" xr:uid="{00000000-0005-0000-0000-000005000000}"/>
    <cellStyle name="標準_顧客管理me" xfId="6" xr:uid="{00000000-0005-0000-0000-000006000000}"/>
  </cellStyles>
  <dxfs count="19"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66FFFF"/>
        </patternFill>
      </fill>
    </dxf>
    <dxf>
      <font>
        <color rgb="FF0070C0"/>
      </font>
      <fill>
        <patternFill>
          <bgColor rgb="FF66FFFF"/>
        </patternFill>
      </fill>
    </dxf>
    <dxf>
      <fill>
        <patternFill>
          <bgColor rgb="FFFF99FF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66FFFF"/>
        </patternFill>
      </fill>
    </dxf>
    <dxf>
      <font>
        <color rgb="FF0070C0"/>
      </font>
      <fill>
        <patternFill>
          <bgColor rgb="FF66FFFF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FF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49998474074526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99FF"/>
      <color rgb="FF66FFFF"/>
      <color rgb="FFFFCCFF"/>
      <color rgb="FF00FFFF"/>
      <color rgb="FFFFE6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rgbClr val="FF0000"/>
          </a:solidFill>
        </a:ln>
      </a:spPr>
      <a:bodyPr vertOverflow="clip" horzOverflow="clip" wrap="square" rtlCol="0" anchor="t"/>
      <a:lstStyle>
        <a:defPPr>
          <a:defRPr kumimoji="1" sz="1200" b="1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gakuacademy.ac.jp/privacy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ytl-tohan.study.jp/rpv/" TargetMode="External"/><Relationship Id="rId2" Type="http://schemas.openxmlformats.org/officeDocument/2006/relationships/hyperlink" Target="https://ytl-tohan.study.jp/" TargetMode="External"/><Relationship Id="rId1" Type="http://schemas.openxmlformats.org/officeDocument/2006/relationships/hyperlink" Target="mailto:yakuzemi@ytl.jp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igakuacademy.ac.jp/privacy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zuruepocket-tohan.jp/mobile_login" TargetMode="External"/><Relationship Id="rId2" Type="http://schemas.openxmlformats.org/officeDocument/2006/relationships/hyperlink" Target="https://zuruepocket-tohan.jp/web_login" TargetMode="External"/><Relationship Id="rId1" Type="http://schemas.openxmlformats.org/officeDocument/2006/relationships/hyperlink" Target="https://igakuacademy.ac.jp/privacy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B1:P110"/>
  <sheetViews>
    <sheetView showGridLines="0" tabSelected="1" zoomScale="90" zoomScaleNormal="90" zoomScaleSheetLayoutView="9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ColWidth="9" defaultRowHeight="15" x14ac:dyDescent="0.85"/>
  <cols>
    <col min="1" max="1" width="1" style="1" customWidth="1"/>
    <col min="2" max="2" width="11.94921875" style="1" customWidth="1"/>
    <col min="3" max="4" width="19" style="1" customWidth="1"/>
    <col min="5" max="5" width="18.1875" style="1" customWidth="1"/>
    <col min="6" max="6" width="10.6171875" style="1" customWidth="1"/>
    <col min="7" max="7" width="28.7109375" style="1" bestFit="1" customWidth="1"/>
    <col min="8" max="9" width="16.47265625" style="1" customWidth="1"/>
    <col min="10" max="10" width="13.76171875" style="7" customWidth="1"/>
    <col min="11" max="11" width="13.37890625" style="1" bestFit="1" customWidth="1"/>
    <col min="12" max="12" width="13.7109375" style="7" customWidth="1"/>
    <col min="13" max="13" width="13.37890625" style="1" bestFit="1" customWidth="1"/>
    <col min="14" max="14" width="13.7109375" style="7" customWidth="1"/>
    <col min="15" max="15" width="19.09375" style="1" customWidth="1"/>
    <col min="16" max="16" width="12.90234375" style="7" customWidth="1"/>
    <col min="17" max="16384" width="9" style="1"/>
  </cols>
  <sheetData>
    <row r="1" spans="2:16" ht="30" customHeight="1" x14ac:dyDescent="0.5">
      <c r="B1" s="52" t="s">
        <v>91</v>
      </c>
      <c r="D1" s="30"/>
      <c r="F1" s="5"/>
      <c r="G1" s="30"/>
      <c r="I1" s="21"/>
      <c r="J1" s="64"/>
      <c r="M1" s="22"/>
    </row>
    <row r="2" spans="2:16" ht="14.7" customHeight="1" thickBot="1" x14ac:dyDescent="0.55000000000000004">
      <c r="B2" s="32"/>
      <c r="C2" s="4"/>
      <c r="D2" s="30"/>
      <c r="F2" s="5"/>
    </row>
    <row r="3" spans="2:16" ht="16.5" customHeight="1" x14ac:dyDescent="0.85">
      <c r="B3" s="38" t="s">
        <v>28</v>
      </c>
      <c r="C3" s="168"/>
      <c r="D3" s="169"/>
      <c r="F3" s="176" t="s">
        <v>98</v>
      </c>
      <c r="G3" s="177"/>
      <c r="H3" s="177"/>
      <c r="I3" s="178"/>
      <c r="J3" s="120"/>
    </row>
    <row r="4" spans="2:16" ht="16.5" customHeight="1" thickBot="1" x14ac:dyDescent="0.9">
      <c r="B4" s="39" t="s">
        <v>93</v>
      </c>
      <c r="C4" s="166"/>
      <c r="D4" s="167"/>
      <c r="F4" s="173" t="s">
        <v>125</v>
      </c>
      <c r="G4" s="174"/>
      <c r="H4" s="174"/>
      <c r="I4" s="175"/>
      <c r="J4" s="119"/>
    </row>
    <row r="5" spans="2:16" ht="16.5" customHeight="1" thickBot="1" x14ac:dyDescent="0.9">
      <c r="B5" s="4"/>
      <c r="C5" s="61"/>
      <c r="D5" s="62"/>
      <c r="E5" s="62"/>
      <c r="F5" s="173" t="s">
        <v>123</v>
      </c>
      <c r="G5" s="174"/>
      <c r="H5" s="174"/>
      <c r="I5" s="175"/>
      <c r="J5" s="119"/>
      <c r="N5" s="79"/>
    </row>
    <row r="6" spans="2:16" ht="16.5" customHeight="1" thickBot="1" x14ac:dyDescent="0.9">
      <c r="B6" s="164" t="s">
        <v>97</v>
      </c>
      <c r="C6" s="87" t="s">
        <v>95</v>
      </c>
      <c r="D6" s="85">
        <f>SUM($K$11:$K$120)</f>
        <v>0</v>
      </c>
      <c r="E6" s="62"/>
      <c r="F6" s="170" t="s">
        <v>114</v>
      </c>
      <c r="G6" s="171"/>
      <c r="H6" s="171"/>
      <c r="I6" s="172"/>
      <c r="J6" s="84"/>
      <c r="K6" s="84"/>
      <c r="L6" s="84"/>
      <c r="N6" s="79"/>
    </row>
    <row r="7" spans="2:16" ht="16.5" customHeight="1" thickBot="1" x14ac:dyDescent="0.9">
      <c r="B7" s="165"/>
      <c r="C7" s="88" t="s">
        <v>96</v>
      </c>
      <c r="D7" s="86">
        <f>SUM($M$11:$M$120)</f>
        <v>0</v>
      </c>
      <c r="E7" s="62"/>
      <c r="F7" s="62"/>
      <c r="G7" s="63"/>
      <c r="H7" s="84"/>
      <c r="I7" s="84"/>
      <c r="J7" s="84"/>
      <c r="K7" s="84"/>
      <c r="L7" s="84"/>
      <c r="N7" s="79"/>
    </row>
    <row r="8" spans="2:16" ht="14.7" customHeight="1" thickBot="1" x14ac:dyDescent="0.9">
      <c r="B8" s="4"/>
      <c r="C8" s="61"/>
      <c r="D8" s="62"/>
      <c r="E8" s="62"/>
      <c r="F8" s="62"/>
      <c r="G8" s="63"/>
      <c r="H8" s="63"/>
      <c r="I8" s="63"/>
      <c r="J8" s="80"/>
      <c r="M8" s="22"/>
      <c r="N8" s="79"/>
    </row>
    <row r="9" spans="2:16" ht="34.5" customHeight="1" x14ac:dyDescent="0.85">
      <c r="B9" s="53" t="s">
        <v>1</v>
      </c>
      <c r="C9" s="54" t="s">
        <v>46</v>
      </c>
      <c r="D9" s="54" t="s">
        <v>4</v>
      </c>
      <c r="E9" s="54" t="s">
        <v>5</v>
      </c>
      <c r="F9" s="54" t="s">
        <v>6</v>
      </c>
      <c r="G9" s="54" t="s">
        <v>7</v>
      </c>
      <c r="H9" s="54" t="s">
        <v>8</v>
      </c>
      <c r="I9" s="55" t="s">
        <v>9</v>
      </c>
      <c r="J9" s="81" t="s">
        <v>92</v>
      </c>
      <c r="K9" s="76" t="s">
        <v>26</v>
      </c>
      <c r="L9" s="76" t="s">
        <v>39</v>
      </c>
      <c r="M9" s="77" t="s">
        <v>27</v>
      </c>
      <c r="N9" s="78" t="s">
        <v>40</v>
      </c>
      <c r="O9" s="82" t="s">
        <v>25</v>
      </c>
      <c r="P9" s="83" t="s">
        <v>94</v>
      </c>
    </row>
    <row r="10" spans="2:16" x14ac:dyDescent="0.85">
      <c r="B10" s="100" t="s">
        <v>2</v>
      </c>
      <c r="C10" s="44" t="s">
        <v>59</v>
      </c>
      <c r="D10" s="44" t="s">
        <v>58</v>
      </c>
      <c r="E10" s="44" t="s">
        <v>10</v>
      </c>
      <c r="F10" s="44" t="s">
        <v>11</v>
      </c>
      <c r="G10" s="44" t="s">
        <v>12</v>
      </c>
      <c r="H10" s="44" t="s">
        <v>13</v>
      </c>
      <c r="I10" s="44" t="s">
        <v>14</v>
      </c>
      <c r="J10" s="47">
        <v>46447</v>
      </c>
      <c r="K10" s="95">
        <v>1</v>
      </c>
      <c r="L10" s="47">
        <v>46478</v>
      </c>
      <c r="M10" s="95">
        <v>1</v>
      </c>
      <c r="N10" s="47">
        <v>46478</v>
      </c>
      <c r="O10" s="47"/>
      <c r="P10" s="101"/>
    </row>
    <row r="11" spans="2:16" x14ac:dyDescent="0.85">
      <c r="B11" s="102">
        <v>1</v>
      </c>
      <c r="C11" s="37" t="str">
        <f t="shared" ref="C11:C42" si="0">IF($C$3="","自動入力",$C$3)</f>
        <v>自動入力</v>
      </c>
      <c r="D11" s="96"/>
      <c r="E11" s="96"/>
      <c r="F11" s="96"/>
      <c r="G11" s="96"/>
      <c r="H11" s="96"/>
      <c r="I11" s="96"/>
      <c r="J11" s="97"/>
      <c r="K11" s="98"/>
      <c r="L11" s="99"/>
      <c r="M11" s="98"/>
      <c r="N11" s="99"/>
      <c r="O11" s="28"/>
      <c r="P11" s="103"/>
    </row>
    <row r="12" spans="2:16" x14ac:dyDescent="0.85">
      <c r="B12" s="102">
        <v>2</v>
      </c>
      <c r="C12" s="37" t="str">
        <f t="shared" si="0"/>
        <v>自動入力</v>
      </c>
      <c r="D12" s="28"/>
      <c r="E12" s="28"/>
      <c r="F12" s="28"/>
      <c r="G12" s="28"/>
      <c r="H12" s="28"/>
      <c r="I12" s="28"/>
      <c r="J12" s="99"/>
      <c r="K12" s="98"/>
      <c r="L12" s="99"/>
      <c r="M12" s="98"/>
      <c r="N12" s="99"/>
      <c r="O12" s="28"/>
      <c r="P12" s="103"/>
    </row>
    <row r="13" spans="2:16" x14ac:dyDescent="0.85">
      <c r="B13" s="102">
        <v>3</v>
      </c>
      <c r="C13" s="37" t="str">
        <f t="shared" si="0"/>
        <v>自動入力</v>
      </c>
      <c r="D13" s="28"/>
      <c r="E13" s="28"/>
      <c r="F13" s="28"/>
      <c r="G13" s="28"/>
      <c r="H13" s="28"/>
      <c r="I13" s="28"/>
      <c r="J13" s="99"/>
      <c r="K13" s="98"/>
      <c r="L13" s="99"/>
      <c r="M13" s="98"/>
      <c r="N13" s="99"/>
      <c r="O13" s="28"/>
      <c r="P13" s="103"/>
    </row>
    <row r="14" spans="2:16" x14ac:dyDescent="0.85">
      <c r="B14" s="102">
        <v>4</v>
      </c>
      <c r="C14" s="37" t="str">
        <f t="shared" si="0"/>
        <v>自動入力</v>
      </c>
      <c r="D14" s="28"/>
      <c r="E14" s="28"/>
      <c r="F14" s="28"/>
      <c r="G14" s="28"/>
      <c r="H14" s="28"/>
      <c r="I14" s="28"/>
      <c r="J14" s="99"/>
      <c r="K14" s="98"/>
      <c r="L14" s="99"/>
      <c r="M14" s="98"/>
      <c r="N14" s="99"/>
      <c r="O14" s="28"/>
      <c r="P14" s="103"/>
    </row>
    <row r="15" spans="2:16" x14ac:dyDescent="0.85">
      <c r="B15" s="102">
        <v>5</v>
      </c>
      <c r="C15" s="37" t="str">
        <f t="shared" si="0"/>
        <v>自動入力</v>
      </c>
      <c r="D15" s="28"/>
      <c r="E15" s="28"/>
      <c r="F15" s="28"/>
      <c r="G15" s="28"/>
      <c r="H15" s="28"/>
      <c r="I15" s="28"/>
      <c r="J15" s="99"/>
      <c r="K15" s="98"/>
      <c r="L15" s="99"/>
      <c r="M15" s="98"/>
      <c r="N15" s="99"/>
      <c r="O15" s="28"/>
      <c r="P15" s="103"/>
    </row>
    <row r="16" spans="2:16" x14ac:dyDescent="0.85">
      <c r="B16" s="102">
        <v>6</v>
      </c>
      <c r="C16" s="37" t="str">
        <f t="shared" si="0"/>
        <v>自動入力</v>
      </c>
      <c r="D16" s="28"/>
      <c r="E16" s="28"/>
      <c r="F16" s="28"/>
      <c r="G16" s="28"/>
      <c r="H16" s="28"/>
      <c r="I16" s="28"/>
      <c r="J16" s="99"/>
      <c r="K16" s="98"/>
      <c r="L16" s="99"/>
      <c r="M16" s="98"/>
      <c r="N16" s="99"/>
      <c r="O16" s="28"/>
      <c r="P16" s="103"/>
    </row>
    <row r="17" spans="2:16" x14ac:dyDescent="0.85">
      <c r="B17" s="102">
        <v>7</v>
      </c>
      <c r="C17" s="37" t="str">
        <f t="shared" si="0"/>
        <v>自動入力</v>
      </c>
      <c r="D17" s="28"/>
      <c r="E17" s="28"/>
      <c r="F17" s="28"/>
      <c r="G17" s="28"/>
      <c r="H17" s="28"/>
      <c r="I17" s="28"/>
      <c r="J17" s="99"/>
      <c r="K17" s="98"/>
      <c r="L17" s="99"/>
      <c r="M17" s="98"/>
      <c r="N17" s="99"/>
      <c r="O17" s="28"/>
      <c r="P17" s="103"/>
    </row>
    <row r="18" spans="2:16" x14ac:dyDescent="0.85">
      <c r="B18" s="102">
        <v>8</v>
      </c>
      <c r="C18" s="37" t="str">
        <f t="shared" si="0"/>
        <v>自動入力</v>
      </c>
      <c r="D18" s="28"/>
      <c r="E18" s="28"/>
      <c r="F18" s="28"/>
      <c r="G18" s="28"/>
      <c r="H18" s="28"/>
      <c r="I18" s="28"/>
      <c r="J18" s="99"/>
      <c r="K18" s="115"/>
      <c r="L18" s="116"/>
      <c r="M18" s="115"/>
      <c r="N18" s="99"/>
      <c r="O18" s="28"/>
      <c r="P18" s="103"/>
    </row>
    <row r="19" spans="2:16" x14ac:dyDescent="0.85">
      <c r="B19" s="102">
        <v>9</v>
      </c>
      <c r="C19" s="37" t="str">
        <f t="shared" si="0"/>
        <v>自動入力</v>
      </c>
      <c r="D19" s="28"/>
      <c r="E19" s="28"/>
      <c r="F19" s="28"/>
      <c r="G19" s="28"/>
      <c r="H19" s="28"/>
      <c r="I19" s="28"/>
      <c r="J19" s="99"/>
      <c r="K19" s="115"/>
      <c r="L19" s="116"/>
      <c r="M19" s="115"/>
      <c r="N19" s="99"/>
      <c r="O19" s="28"/>
      <c r="P19" s="103"/>
    </row>
    <row r="20" spans="2:16" x14ac:dyDescent="0.85">
      <c r="B20" s="102">
        <v>10</v>
      </c>
      <c r="C20" s="37" t="str">
        <f t="shared" si="0"/>
        <v>自動入力</v>
      </c>
      <c r="D20" s="28"/>
      <c r="E20" s="28"/>
      <c r="F20" s="28"/>
      <c r="G20" s="28"/>
      <c r="H20" s="28"/>
      <c r="I20" s="28"/>
      <c r="J20" s="99"/>
      <c r="K20" s="115"/>
      <c r="L20" s="116"/>
      <c r="M20" s="115"/>
      <c r="N20" s="99"/>
      <c r="O20" s="28"/>
      <c r="P20" s="103"/>
    </row>
    <row r="21" spans="2:16" x14ac:dyDescent="0.85">
      <c r="B21" s="102">
        <v>11</v>
      </c>
      <c r="C21" s="37" t="str">
        <f t="shared" si="0"/>
        <v>自動入力</v>
      </c>
      <c r="D21" s="28"/>
      <c r="E21" s="28"/>
      <c r="F21" s="28"/>
      <c r="G21" s="28"/>
      <c r="H21" s="28"/>
      <c r="I21" s="28"/>
      <c r="J21" s="99"/>
      <c r="K21" s="115"/>
      <c r="L21" s="116"/>
      <c r="M21" s="115"/>
      <c r="N21" s="99"/>
      <c r="O21" s="28"/>
      <c r="P21" s="103"/>
    </row>
    <row r="22" spans="2:16" x14ac:dyDescent="0.85">
      <c r="B22" s="102">
        <v>12</v>
      </c>
      <c r="C22" s="37" t="str">
        <f t="shared" si="0"/>
        <v>自動入力</v>
      </c>
      <c r="D22" s="28"/>
      <c r="E22" s="28"/>
      <c r="F22" s="28"/>
      <c r="G22" s="28"/>
      <c r="H22" s="28"/>
      <c r="I22" s="28"/>
      <c r="J22" s="99"/>
      <c r="K22" s="115"/>
      <c r="L22" s="116"/>
      <c r="M22" s="115"/>
      <c r="N22" s="99"/>
      <c r="O22" s="28"/>
      <c r="P22" s="103"/>
    </row>
    <row r="23" spans="2:16" x14ac:dyDescent="0.85">
      <c r="B23" s="102">
        <v>13</v>
      </c>
      <c r="C23" s="37" t="str">
        <f t="shared" si="0"/>
        <v>自動入力</v>
      </c>
      <c r="D23" s="28"/>
      <c r="E23" s="28"/>
      <c r="F23" s="28"/>
      <c r="G23" s="28"/>
      <c r="H23" s="28"/>
      <c r="I23" s="28"/>
      <c r="J23" s="99"/>
      <c r="K23" s="115"/>
      <c r="L23" s="116"/>
      <c r="M23" s="115"/>
      <c r="N23" s="99"/>
      <c r="O23" s="28"/>
      <c r="P23" s="103"/>
    </row>
    <row r="24" spans="2:16" x14ac:dyDescent="0.85">
      <c r="B24" s="102">
        <v>14</v>
      </c>
      <c r="C24" s="37" t="str">
        <f t="shared" si="0"/>
        <v>自動入力</v>
      </c>
      <c r="D24" s="28"/>
      <c r="E24" s="28"/>
      <c r="F24" s="28"/>
      <c r="G24" s="28"/>
      <c r="H24" s="28"/>
      <c r="I24" s="28"/>
      <c r="J24" s="99"/>
      <c r="K24" s="115"/>
      <c r="L24" s="116"/>
      <c r="M24" s="115"/>
      <c r="N24" s="99"/>
      <c r="O24" s="28"/>
      <c r="P24" s="103"/>
    </row>
    <row r="25" spans="2:16" x14ac:dyDescent="0.85">
      <c r="B25" s="102">
        <v>15</v>
      </c>
      <c r="C25" s="37" t="str">
        <f t="shared" si="0"/>
        <v>自動入力</v>
      </c>
      <c r="D25" s="28"/>
      <c r="E25" s="28"/>
      <c r="F25" s="28"/>
      <c r="G25" s="28"/>
      <c r="H25" s="28"/>
      <c r="I25" s="28"/>
      <c r="J25" s="99"/>
      <c r="K25" s="115"/>
      <c r="L25" s="116"/>
      <c r="M25" s="115"/>
      <c r="N25" s="99"/>
      <c r="O25" s="28"/>
      <c r="P25" s="103"/>
    </row>
    <row r="26" spans="2:16" x14ac:dyDescent="0.85">
      <c r="B26" s="102">
        <v>16</v>
      </c>
      <c r="C26" s="37" t="str">
        <f t="shared" si="0"/>
        <v>自動入力</v>
      </c>
      <c r="D26" s="28"/>
      <c r="E26" s="28"/>
      <c r="F26" s="28"/>
      <c r="G26" s="28"/>
      <c r="H26" s="28"/>
      <c r="I26" s="28"/>
      <c r="J26" s="99"/>
      <c r="K26" s="115"/>
      <c r="L26" s="116"/>
      <c r="M26" s="115"/>
      <c r="N26" s="99"/>
      <c r="O26" s="28"/>
      <c r="P26" s="103"/>
    </row>
    <row r="27" spans="2:16" x14ac:dyDescent="0.85">
      <c r="B27" s="102">
        <v>17</v>
      </c>
      <c r="C27" s="37" t="str">
        <f t="shared" si="0"/>
        <v>自動入力</v>
      </c>
      <c r="D27" s="28"/>
      <c r="E27" s="28"/>
      <c r="F27" s="28"/>
      <c r="G27" s="28"/>
      <c r="H27" s="28"/>
      <c r="I27" s="28"/>
      <c r="J27" s="99"/>
      <c r="K27" s="115"/>
      <c r="L27" s="116"/>
      <c r="M27" s="115"/>
      <c r="N27" s="99"/>
      <c r="O27" s="28"/>
      <c r="P27" s="103"/>
    </row>
    <row r="28" spans="2:16" x14ac:dyDescent="0.85">
      <c r="B28" s="102">
        <v>18</v>
      </c>
      <c r="C28" s="37" t="str">
        <f t="shared" si="0"/>
        <v>自動入力</v>
      </c>
      <c r="D28" s="28"/>
      <c r="E28" s="28"/>
      <c r="F28" s="28"/>
      <c r="G28" s="28"/>
      <c r="H28" s="28"/>
      <c r="I28" s="28"/>
      <c r="J28" s="99"/>
      <c r="K28" s="115"/>
      <c r="L28" s="116"/>
      <c r="M28" s="115"/>
      <c r="N28" s="99"/>
      <c r="O28" s="28"/>
      <c r="P28" s="103"/>
    </row>
    <row r="29" spans="2:16" x14ac:dyDescent="0.85">
      <c r="B29" s="102">
        <v>19</v>
      </c>
      <c r="C29" s="37" t="str">
        <f t="shared" si="0"/>
        <v>自動入力</v>
      </c>
      <c r="D29" s="28"/>
      <c r="E29" s="28"/>
      <c r="F29" s="28"/>
      <c r="G29" s="28"/>
      <c r="H29" s="28"/>
      <c r="I29" s="28"/>
      <c r="J29" s="99"/>
      <c r="K29" s="115"/>
      <c r="L29" s="116"/>
      <c r="M29" s="115"/>
      <c r="N29" s="99"/>
      <c r="O29" s="28"/>
      <c r="P29" s="103"/>
    </row>
    <row r="30" spans="2:16" x14ac:dyDescent="0.85">
      <c r="B30" s="102">
        <v>20</v>
      </c>
      <c r="C30" s="37" t="str">
        <f t="shared" si="0"/>
        <v>自動入力</v>
      </c>
      <c r="D30" s="28"/>
      <c r="E30" s="28"/>
      <c r="F30" s="28"/>
      <c r="G30" s="28"/>
      <c r="H30" s="28"/>
      <c r="I30" s="28"/>
      <c r="J30" s="99"/>
      <c r="K30" s="115"/>
      <c r="L30" s="116"/>
      <c r="M30" s="115"/>
      <c r="N30" s="99"/>
      <c r="O30" s="28"/>
      <c r="P30" s="103"/>
    </row>
    <row r="31" spans="2:16" x14ac:dyDescent="0.85">
      <c r="B31" s="102">
        <v>21</v>
      </c>
      <c r="C31" s="37" t="str">
        <f t="shared" si="0"/>
        <v>自動入力</v>
      </c>
      <c r="D31" s="28"/>
      <c r="E31" s="28"/>
      <c r="F31" s="28"/>
      <c r="G31" s="28"/>
      <c r="H31" s="28"/>
      <c r="I31" s="28"/>
      <c r="J31" s="99"/>
      <c r="K31" s="115"/>
      <c r="L31" s="116"/>
      <c r="M31" s="115"/>
      <c r="N31" s="99"/>
      <c r="O31" s="28"/>
      <c r="P31" s="103"/>
    </row>
    <row r="32" spans="2:16" x14ac:dyDescent="0.85">
      <c r="B32" s="102">
        <v>22</v>
      </c>
      <c r="C32" s="37" t="str">
        <f t="shared" si="0"/>
        <v>自動入力</v>
      </c>
      <c r="D32" s="28"/>
      <c r="E32" s="28"/>
      <c r="F32" s="28"/>
      <c r="G32" s="28"/>
      <c r="H32" s="28"/>
      <c r="I32" s="28"/>
      <c r="J32" s="99"/>
      <c r="K32" s="115"/>
      <c r="L32" s="116"/>
      <c r="M32" s="115"/>
      <c r="N32" s="99"/>
      <c r="O32" s="28"/>
      <c r="P32" s="103"/>
    </row>
    <row r="33" spans="2:16" x14ac:dyDescent="0.85">
      <c r="B33" s="102">
        <v>23</v>
      </c>
      <c r="C33" s="37" t="str">
        <f t="shared" si="0"/>
        <v>自動入力</v>
      </c>
      <c r="D33" s="28"/>
      <c r="E33" s="28"/>
      <c r="F33" s="28"/>
      <c r="G33" s="28"/>
      <c r="H33" s="28"/>
      <c r="I33" s="28"/>
      <c r="J33" s="99"/>
      <c r="K33" s="115"/>
      <c r="L33" s="116"/>
      <c r="M33" s="115"/>
      <c r="N33" s="99"/>
      <c r="O33" s="28"/>
      <c r="P33" s="103"/>
    </row>
    <row r="34" spans="2:16" x14ac:dyDescent="0.85">
      <c r="B34" s="102">
        <v>24</v>
      </c>
      <c r="C34" s="37" t="str">
        <f t="shared" si="0"/>
        <v>自動入力</v>
      </c>
      <c r="D34" s="28"/>
      <c r="E34" s="28"/>
      <c r="F34" s="28"/>
      <c r="G34" s="28"/>
      <c r="H34" s="28"/>
      <c r="I34" s="28"/>
      <c r="J34" s="99"/>
      <c r="K34" s="115"/>
      <c r="L34" s="116"/>
      <c r="M34" s="115"/>
      <c r="N34" s="99"/>
      <c r="O34" s="28"/>
      <c r="P34" s="103"/>
    </row>
    <row r="35" spans="2:16" x14ac:dyDescent="0.85">
      <c r="B35" s="102">
        <v>25</v>
      </c>
      <c r="C35" s="37" t="str">
        <f t="shared" si="0"/>
        <v>自動入力</v>
      </c>
      <c r="D35" s="28"/>
      <c r="E35" s="28"/>
      <c r="F35" s="28"/>
      <c r="G35" s="28"/>
      <c r="H35" s="28"/>
      <c r="I35" s="28"/>
      <c r="J35" s="99"/>
      <c r="K35" s="115"/>
      <c r="L35" s="116"/>
      <c r="M35" s="115"/>
      <c r="N35" s="99"/>
      <c r="O35" s="28"/>
      <c r="P35" s="103"/>
    </row>
    <row r="36" spans="2:16" x14ac:dyDescent="0.85">
      <c r="B36" s="102">
        <v>26</v>
      </c>
      <c r="C36" s="37" t="str">
        <f t="shared" si="0"/>
        <v>自動入力</v>
      </c>
      <c r="D36" s="28"/>
      <c r="E36" s="28"/>
      <c r="F36" s="28"/>
      <c r="G36" s="28"/>
      <c r="H36" s="28"/>
      <c r="I36" s="28"/>
      <c r="J36" s="99"/>
      <c r="K36" s="115"/>
      <c r="L36" s="116"/>
      <c r="M36" s="115"/>
      <c r="N36" s="99"/>
      <c r="O36" s="28"/>
      <c r="P36" s="103"/>
    </row>
    <row r="37" spans="2:16" x14ac:dyDescent="0.85">
      <c r="B37" s="102">
        <v>27</v>
      </c>
      <c r="C37" s="37" t="str">
        <f t="shared" si="0"/>
        <v>自動入力</v>
      </c>
      <c r="D37" s="28"/>
      <c r="E37" s="28"/>
      <c r="F37" s="28"/>
      <c r="G37" s="28"/>
      <c r="H37" s="28"/>
      <c r="I37" s="28"/>
      <c r="J37" s="99"/>
      <c r="K37" s="115"/>
      <c r="L37" s="116"/>
      <c r="M37" s="115"/>
      <c r="N37" s="99"/>
      <c r="O37" s="28"/>
      <c r="P37" s="103"/>
    </row>
    <row r="38" spans="2:16" x14ac:dyDescent="0.85">
      <c r="B38" s="102">
        <v>28</v>
      </c>
      <c r="C38" s="37" t="str">
        <f t="shared" si="0"/>
        <v>自動入力</v>
      </c>
      <c r="D38" s="28"/>
      <c r="E38" s="28"/>
      <c r="F38" s="28"/>
      <c r="G38" s="28"/>
      <c r="H38" s="28"/>
      <c r="I38" s="28"/>
      <c r="J38" s="99"/>
      <c r="K38" s="115"/>
      <c r="L38" s="116"/>
      <c r="M38" s="115"/>
      <c r="N38" s="99"/>
      <c r="O38" s="28"/>
      <c r="P38" s="103"/>
    </row>
    <row r="39" spans="2:16" x14ac:dyDescent="0.85">
      <c r="B39" s="102">
        <v>29</v>
      </c>
      <c r="C39" s="37" t="str">
        <f t="shared" si="0"/>
        <v>自動入力</v>
      </c>
      <c r="D39" s="28"/>
      <c r="E39" s="28"/>
      <c r="F39" s="28"/>
      <c r="G39" s="28"/>
      <c r="H39" s="28"/>
      <c r="I39" s="28"/>
      <c r="J39" s="99"/>
      <c r="K39" s="115"/>
      <c r="L39" s="116"/>
      <c r="M39" s="115"/>
      <c r="N39" s="99"/>
      <c r="O39" s="28"/>
      <c r="P39" s="103"/>
    </row>
    <row r="40" spans="2:16" x14ac:dyDescent="0.85">
      <c r="B40" s="102">
        <v>30</v>
      </c>
      <c r="C40" s="37" t="str">
        <f t="shared" si="0"/>
        <v>自動入力</v>
      </c>
      <c r="D40" s="28"/>
      <c r="E40" s="28"/>
      <c r="F40" s="28"/>
      <c r="G40" s="28"/>
      <c r="H40" s="28"/>
      <c r="I40" s="28"/>
      <c r="J40" s="99"/>
      <c r="K40" s="115"/>
      <c r="L40" s="116"/>
      <c r="M40" s="115"/>
      <c r="N40" s="99"/>
      <c r="O40" s="28"/>
      <c r="P40" s="103"/>
    </row>
    <row r="41" spans="2:16" x14ac:dyDescent="0.85">
      <c r="B41" s="102">
        <v>31</v>
      </c>
      <c r="C41" s="37" t="str">
        <f t="shared" si="0"/>
        <v>自動入力</v>
      </c>
      <c r="D41" s="28"/>
      <c r="E41" s="28"/>
      <c r="F41" s="28"/>
      <c r="G41" s="28"/>
      <c r="H41" s="28"/>
      <c r="I41" s="28"/>
      <c r="J41" s="99"/>
      <c r="K41" s="115"/>
      <c r="L41" s="116"/>
      <c r="M41" s="115"/>
      <c r="N41" s="99"/>
      <c r="O41" s="28"/>
      <c r="P41" s="103"/>
    </row>
    <row r="42" spans="2:16" x14ac:dyDescent="0.85">
      <c r="B42" s="102">
        <v>32</v>
      </c>
      <c r="C42" s="37" t="str">
        <f t="shared" si="0"/>
        <v>自動入力</v>
      </c>
      <c r="D42" s="28"/>
      <c r="E42" s="28"/>
      <c r="F42" s="28"/>
      <c r="G42" s="28"/>
      <c r="H42" s="28"/>
      <c r="I42" s="28"/>
      <c r="J42" s="99"/>
      <c r="K42" s="115"/>
      <c r="L42" s="116"/>
      <c r="M42" s="115"/>
      <c r="N42" s="99"/>
      <c r="O42" s="28"/>
      <c r="P42" s="103"/>
    </row>
    <row r="43" spans="2:16" x14ac:dyDescent="0.85">
      <c r="B43" s="102">
        <v>33</v>
      </c>
      <c r="C43" s="37" t="str">
        <f t="shared" ref="C43:C74" si="1">IF($C$3="","自動入力",$C$3)</f>
        <v>自動入力</v>
      </c>
      <c r="D43" s="28"/>
      <c r="E43" s="28"/>
      <c r="F43" s="28"/>
      <c r="G43" s="28"/>
      <c r="H43" s="28"/>
      <c r="I43" s="28"/>
      <c r="J43" s="99"/>
      <c r="K43" s="115"/>
      <c r="L43" s="116"/>
      <c r="M43" s="115"/>
      <c r="N43" s="99"/>
      <c r="O43" s="28"/>
      <c r="P43" s="103"/>
    </row>
    <row r="44" spans="2:16" x14ac:dyDescent="0.85">
      <c r="B44" s="102">
        <v>34</v>
      </c>
      <c r="C44" s="37" t="str">
        <f t="shared" si="1"/>
        <v>自動入力</v>
      </c>
      <c r="D44" s="28"/>
      <c r="E44" s="28"/>
      <c r="F44" s="28"/>
      <c r="G44" s="28"/>
      <c r="H44" s="28"/>
      <c r="I44" s="28"/>
      <c r="J44" s="99"/>
      <c r="K44" s="115"/>
      <c r="L44" s="116"/>
      <c r="M44" s="115"/>
      <c r="N44" s="99"/>
      <c r="O44" s="28"/>
      <c r="P44" s="103"/>
    </row>
    <row r="45" spans="2:16" x14ac:dyDescent="0.85">
      <c r="B45" s="102">
        <v>35</v>
      </c>
      <c r="C45" s="37" t="str">
        <f t="shared" si="1"/>
        <v>自動入力</v>
      </c>
      <c r="D45" s="28"/>
      <c r="E45" s="28"/>
      <c r="F45" s="28"/>
      <c r="G45" s="28"/>
      <c r="H45" s="28"/>
      <c r="I45" s="28"/>
      <c r="J45" s="99"/>
      <c r="K45" s="115"/>
      <c r="L45" s="116"/>
      <c r="M45" s="115"/>
      <c r="N45" s="99"/>
      <c r="O45" s="28"/>
      <c r="P45" s="103"/>
    </row>
    <row r="46" spans="2:16" x14ac:dyDescent="0.85">
      <c r="B46" s="102">
        <v>36</v>
      </c>
      <c r="C46" s="37" t="str">
        <f t="shared" si="1"/>
        <v>自動入力</v>
      </c>
      <c r="D46" s="28"/>
      <c r="E46" s="28"/>
      <c r="F46" s="28"/>
      <c r="G46" s="28"/>
      <c r="H46" s="28"/>
      <c r="I46" s="28"/>
      <c r="J46" s="99"/>
      <c r="K46" s="115"/>
      <c r="L46" s="116"/>
      <c r="M46" s="115"/>
      <c r="N46" s="99"/>
      <c r="O46" s="28"/>
      <c r="P46" s="103"/>
    </row>
    <row r="47" spans="2:16" x14ac:dyDescent="0.85">
      <c r="B47" s="102">
        <v>37</v>
      </c>
      <c r="C47" s="37" t="str">
        <f t="shared" si="1"/>
        <v>自動入力</v>
      </c>
      <c r="D47" s="28"/>
      <c r="E47" s="28"/>
      <c r="F47" s="28"/>
      <c r="G47" s="28"/>
      <c r="H47" s="28"/>
      <c r="I47" s="28"/>
      <c r="J47" s="99"/>
      <c r="K47" s="115"/>
      <c r="L47" s="116"/>
      <c r="M47" s="115"/>
      <c r="N47" s="99"/>
      <c r="O47" s="28"/>
      <c r="P47" s="103"/>
    </row>
    <row r="48" spans="2:16" x14ac:dyDescent="0.85">
      <c r="B48" s="102">
        <v>38</v>
      </c>
      <c r="C48" s="37" t="str">
        <f t="shared" si="1"/>
        <v>自動入力</v>
      </c>
      <c r="D48" s="28"/>
      <c r="E48" s="28"/>
      <c r="F48" s="28"/>
      <c r="G48" s="28"/>
      <c r="H48" s="28"/>
      <c r="I48" s="28"/>
      <c r="J48" s="99"/>
      <c r="K48" s="115"/>
      <c r="L48" s="116"/>
      <c r="M48" s="115"/>
      <c r="N48" s="99"/>
      <c r="O48" s="28"/>
      <c r="P48" s="103"/>
    </row>
    <row r="49" spans="2:16" x14ac:dyDescent="0.85">
      <c r="B49" s="102">
        <v>39</v>
      </c>
      <c r="C49" s="37" t="str">
        <f t="shared" si="1"/>
        <v>自動入力</v>
      </c>
      <c r="D49" s="28"/>
      <c r="E49" s="28"/>
      <c r="F49" s="28"/>
      <c r="G49" s="28"/>
      <c r="H49" s="28"/>
      <c r="I49" s="28"/>
      <c r="J49" s="99"/>
      <c r="K49" s="115"/>
      <c r="L49" s="116"/>
      <c r="M49" s="115"/>
      <c r="N49" s="99"/>
      <c r="O49" s="28"/>
      <c r="P49" s="103"/>
    </row>
    <row r="50" spans="2:16" x14ac:dyDescent="0.85">
      <c r="B50" s="102">
        <v>40</v>
      </c>
      <c r="C50" s="37" t="str">
        <f t="shared" si="1"/>
        <v>自動入力</v>
      </c>
      <c r="D50" s="28"/>
      <c r="E50" s="28"/>
      <c r="F50" s="28"/>
      <c r="G50" s="28"/>
      <c r="H50" s="28"/>
      <c r="I50" s="28"/>
      <c r="J50" s="99"/>
      <c r="K50" s="115"/>
      <c r="L50" s="116"/>
      <c r="M50" s="115"/>
      <c r="N50" s="99"/>
      <c r="O50" s="28"/>
      <c r="P50" s="103"/>
    </row>
    <row r="51" spans="2:16" x14ac:dyDescent="0.85">
      <c r="B51" s="102">
        <v>41</v>
      </c>
      <c r="C51" s="37" t="str">
        <f t="shared" si="1"/>
        <v>自動入力</v>
      </c>
      <c r="D51" s="28"/>
      <c r="E51" s="28"/>
      <c r="F51" s="28"/>
      <c r="G51" s="28"/>
      <c r="H51" s="28"/>
      <c r="I51" s="28"/>
      <c r="J51" s="99"/>
      <c r="K51" s="115"/>
      <c r="L51" s="116"/>
      <c r="M51" s="115"/>
      <c r="N51" s="99"/>
      <c r="O51" s="28"/>
      <c r="P51" s="103"/>
    </row>
    <row r="52" spans="2:16" x14ac:dyDescent="0.85">
      <c r="B52" s="102">
        <v>42</v>
      </c>
      <c r="C52" s="37" t="str">
        <f t="shared" si="1"/>
        <v>自動入力</v>
      </c>
      <c r="D52" s="28"/>
      <c r="E52" s="28"/>
      <c r="F52" s="28"/>
      <c r="G52" s="28"/>
      <c r="H52" s="28"/>
      <c r="I52" s="28"/>
      <c r="J52" s="99"/>
      <c r="K52" s="115"/>
      <c r="L52" s="116"/>
      <c r="M52" s="115"/>
      <c r="N52" s="99"/>
      <c r="O52" s="28"/>
      <c r="P52" s="103"/>
    </row>
    <row r="53" spans="2:16" x14ac:dyDescent="0.85">
      <c r="B53" s="102">
        <v>43</v>
      </c>
      <c r="C53" s="37" t="str">
        <f t="shared" si="1"/>
        <v>自動入力</v>
      </c>
      <c r="D53" s="28"/>
      <c r="E53" s="28"/>
      <c r="F53" s="28"/>
      <c r="G53" s="28"/>
      <c r="H53" s="28"/>
      <c r="I53" s="28"/>
      <c r="J53" s="99"/>
      <c r="K53" s="115"/>
      <c r="L53" s="116"/>
      <c r="M53" s="115"/>
      <c r="N53" s="99"/>
      <c r="O53" s="28"/>
      <c r="P53" s="103"/>
    </row>
    <row r="54" spans="2:16" x14ac:dyDescent="0.85">
      <c r="B54" s="102">
        <v>44</v>
      </c>
      <c r="C54" s="37" t="str">
        <f t="shared" si="1"/>
        <v>自動入力</v>
      </c>
      <c r="D54" s="28"/>
      <c r="E54" s="28"/>
      <c r="F54" s="28"/>
      <c r="G54" s="28"/>
      <c r="H54" s="28"/>
      <c r="I54" s="28"/>
      <c r="J54" s="99"/>
      <c r="K54" s="115"/>
      <c r="L54" s="116"/>
      <c r="M54" s="115"/>
      <c r="N54" s="99"/>
      <c r="O54" s="28"/>
      <c r="P54" s="103"/>
    </row>
    <row r="55" spans="2:16" x14ac:dyDescent="0.85">
      <c r="B55" s="102">
        <v>45</v>
      </c>
      <c r="C55" s="37" t="str">
        <f t="shared" si="1"/>
        <v>自動入力</v>
      </c>
      <c r="D55" s="28"/>
      <c r="E55" s="28"/>
      <c r="F55" s="28"/>
      <c r="G55" s="28"/>
      <c r="H55" s="28"/>
      <c r="I55" s="28"/>
      <c r="J55" s="99"/>
      <c r="K55" s="115"/>
      <c r="L55" s="116"/>
      <c r="M55" s="115"/>
      <c r="N55" s="99"/>
      <c r="O55" s="28"/>
      <c r="P55" s="103"/>
    </row>
    <row r="56" spans="2:16" x14ac:dyDescent="0.85">
      <c r="B56" s="102">
        <v>46</v>
      </c>
      <c r="C56" s="37" t="str">
        <f t="shared" si="1"/>
        <v>自動入力</v>
      </c>
      <c r="D56" s="28"/>
      <c r="E56" s="28"/>
      <c r="F56" s="28"/>
      <c r="G56" s="28"/>
      <c r="H56" s="28"/>
      <c r="I56" s="28"/>
      <c r="J56" s="99"/>
      <c r="K56" s="115"/>
      <c r="L56" s="116"/>
      <c r="M56" s="115"/>
      <c r="N56" s="99"/>
      <c r="O56" s="28"/>
      <c r="P56" s="103"/>
    </row>
    <row r="57" spans="2:16" x14ac:dyDescent="0.85">
      <c r="B57" s="102">
        <v>47</v>
      </c>
      <c r="C57" s="37" t="str">
        <f t="shared" si="1"/>
        <v>自動入力</v>
      </c>
      <c r="D57" s="28"/>
      <c r="E57" s="28"/>
      <c r="F57" s="28"/>
      <c r="G57" s="28"/>
      <c r="H57" s="28"/>
      <c r="I57" s="28"/>
      <c r="J57" s="99"/>
      <c r="K57" s="115"/>
      <c r="L57" s="116"/>
      <c r="M57" s="115"/>
      <c r="N57" s="99"/>
      <c r="O57" s="28"/>
      <c r="P57" s="103"/>
    </row>
    <row r="58" spans="2:16" x14ac:dyDescent="0.85">
      <c r="B58" s="102">
        <v>48</v>
      </c>
      <c r="C58" s="37" t="str">
        <f t="shared" si="1"/>
        <v>自動入力</v>
      </c>
      <c r="D58" s="28"/>
      <c r="E58" s="28"/>
      <c r="F58" s="28"/>
      <c r="G58" s="28"/>
      <c r="H58" s="28"/>
      <c r="I58" s="28"/>
      <c r="J58" s="99"/>
      <c r="K58" s="115"/>
      <c r="L58" s="116"/>
      <c r="M58" s="115"/>
      <c r="N58" s="99"/>
      <c r="O58" s="28"/>
      <c r="P58" s="103"/>
    </row>
    <row r="59" spans="2:16" x14ac:dyDescent="0.85">
      <c r="B59" s="102">
        <v>49</v>
      </c>
      <c r="C59" s="37" t="str">
        <f t="shared" si="1"/>
        <v>自動入力</v>
      </c>
      <c r="D59" s="28"/>
      <c r="E59" s="28"/>
      <c r="F59" s="28"/>
      <c r="G59" s="28"/>
      <c r="H59" s="28"/>
      <c r="I59" s="28"/>
      <c r="J59" s="99"/>
      <c r="K59" s="115"/>
      <c r="L59" s="116"/>
      <c r="M59" s="115"/>
      <c r="N59" s="99"/>
      <c r="O59" s="28"/>
      <c r="P59" s="103"/>
    </row>
    <row r="60" spans="2:16" x14ac:dyDescent="0.85">
      <c r="B60" s="102">
        <v>50</v>
      </c>
      <c r="C60" s="37" t="str">
        <f t="shared" si="1"/>
        <v>自動入力</v>
      </c>
      <c r="D60" s="28"/>
      <c r="E60" s="28"/>
      <c r="F60" s="28"/>
      <c r="G60" s="28"/>
      <c r="H60" s="28"/>
      <c r="I60" s="28"/>
      <c r="J60" s="99"/>
      <c r="K60" s="115"/>
      <c r="L60" s="116"/>
      <c r="M60" s="115"/>
      <c r="N60" s="99"/>
      <c r="O60" s="28"/>
      <c r="P60" s="103"/>
    </row>
    <row r="61" spans="2:16" x14ac:dyDescent="0.85">
      <c r="B61" s="102">
        <v>51</v>
      </c>
      <c r="C61" s="37" t="str">
        <f t="shared" si="1"/>
        <v>自動入力</v>
      </c>
      <c r="D61" s="28"/>
      <c r="E61" s="28"/>
      <c r="F61" s="28"/>
      <c r="G61" s="28"/>
      <c r="H61" s="28"/>
      <c r="I61" s="28"/>
      <c r="J61" s="99"/>
      <c r="K61" s="115"/>
      <c r="L61" s="116"/>
      <c r="M61" s="115"/>
      <c r="N61" s="99"/>
      <c r="O61" s="28"/>
      <c r="P61" s="103"/>
    </row>
    <row r="62" spans="2:16" x14ac:dyDescent="0.85">
      <c r="B62" s="102">
        <v>52</v>
      </c>
      <c r="C62" s="37" t="str">
        <f t="shared" si="1"/>
        <v>自動入力</v>
      </c>
      <c r="D62" s="28"/>
      <c r="E62" s="28"/>
      <c r="F62" s="28"/>
      <c r="G62" s="28"/>
      <c r="H62" s="28"/>
      <c r="I62" s="28"/>
      <c r="J62" s="99"/>
      <c r="K62" s="115"/>
      <c r="L62" s="116"/>
      <c r="M62" s="115"/>
      <c r="N62" s="99"/>
      <c r="O62" s="28"/>
      <c r="P62" s="103"/>
    </row>
    <row r="63" spans="2:16" x14ac:dyDescent="0.85">
      <c r="B63" s="102">
        <v>53</v>
      </c>
      <c r="C63" s="37" t="str">
        <f t="shared" si="1"/>
        <v>自動入力</v>
      </c>
      <c r="D63" s="28"/>
      <c r="E63" s="28"/>
      <c r="F63" s="28"/>
      <c r="G63" s="28"/>
      <c r="H63" s="28"/>
      <c r="I63" s="28"/>
      <c r="J63" s="99"/>
      <c r="K63" s="115"/>
      <c r="L63" s="116"/>
      <c r="M63" s="115"/>
      <c r="N63" s="99"/>
      <c r="O63" s="28"/>
      <c r="P63" s="103"/>
    </row>
    <row r="64" spans="2:16" x14ac:dyDescent="0.85">
      <c r="B64" s="102">
        <v>54</v>
      </c>
      <c r="C64" s="37" t="str">
        <f t="shared" si="1"/>
        <v>自動入力</v>
      </c>
      <c r="D64" s="28"/>
      <c r="E64" s="28"/>
      <c r="F64" s="28"/>
      <c r="G64" s="28"/>
      <c r="H64" s="28"/>
      <c r="I64" s="28"/>
      <c r="J64" s="99"/>
      <c r="K64" s="115"/>
      <c r="L64" s="116"/>
      <c r="M64" s="115"/>
      <c r="N64" s="99"/>
      <c r="O64" s="28"/>
      <c r="P64" s="103"/>
    </row>
    <row r="65" spans="2:16" x14ac:dyDescent="0.85">
      <c r="B65" s="102">
        <v>55</v>
      </c>
      <c r="C65" s="37" t="str">
        <f t="shared" si="1"/>
        <v>自動入力</v>
      </c>
      <c r="D65" s="28"/>
      <c r="E65" s="28"/>
      <c r="F65" s="28"/>
      <c r="G65" s="28"/>
      <c r="H65" s="28"/>
      <c r="I65" s="28"/>
      <c r="J65" s="99"/>
      <c r="K65" s="115"/>
      <c r="L65" s="116"/>
      <c r="M65" s="115"/>
      <c r="N65" s="99"/>
      <c r="O65" s="28"/>
      <c r="P65" s="103"/>
    </row>
    <row r="66" spans="2:16" x14ac:dyDescent="0.85">
      <c r="B66" s="102">
        <v>56</v>
      </c>
      <c r="C66" s="37" t="str">
        <f t="shared" si="1"/>
        <v>自動入力</v>
      </c>
      <c r="D66" s="28"/>
      <c r="E66" s="28"/>
      <c r="F66" s="28"/>
      <c r="G66" s="28"/>
      <c r="H66" s="28"/>
      <c r="I66" s="28"/>
      <c r="J66" s="99"/>
      <c r="K66" s="115"/>
      <c r="L66" s="116"/>
      <c r="M66" s="115"/>
      <c r="N66" s="99"/>
      <c r="O66" s="28"/>
      <c r="P66" s="103"/>
    </row>
    <row r="67" spans="2:16" x14ac:dyDescent="0.85">
      <c r="B67" s="102">
        <v>57</v>
      </c>
      <c r="C67" s="37" t="str">
        <f t="shared" si="1"/>
        <v>自動入力</v>
      </c>
      <c r="D67" s="28"/>
      <c r="E67" s="28"/>
      <c r="F67" s="28"/>
      <c r="G67" s="28"/>
      <c r="H67" s="28"/>
      <c r="I67" s="28"/>
      <c r="J67" s="99"/>
      <c r="K67" s="115"/>
      <c r="L67" s="116"/>
      <c r="M67" s="115"/>
      <c r="N67" s="99"/>
      <c r="O67" s="28"/>
      <c r="P67" s="103"/>
    </row>
    <row r="68" spans="2:16" x14ac:dyDescent="0.85">
      <c r="B68" s="102">
        <v>58</v>
      </c>
      <c r="C68" s="37" t="str">
        <f t="shared" si="1"/>
        <v>自動入力</v>
      </c>
      <c r="D68" s="28"/>
      <c r="E68" s="28"/>
      <c r="F68" s="28"/>
      <c r="G68" s="28"/>
      <c r="H68" s="28"/>
      <c r="I68" s="28"/>
      <c r="J68" s="99"/>
      <c r="K68" s="115"/>
      <c r="L68" s="116"/>
      <c r="M68" s="115"/>
      <c r="N68" s="99"/>
      <c r="O68" s="28"/>
      <c r="P68" s="103"/>
    </row>
    <row r="69" spans="2:16" x14ac:dyDescent="0.85">
      <c r="B69" s="102">
        <v>59</v>
      </c>
      <c r="C69" s="37" t="str">
        <f t="shared" si="1"/>
        <v>自動入力</v>
      </c>
      <c r="D69" s="28"/>
      <c r="E69" s="28"/>
      <c r="F69" s="28"/>
      <c r="G69" s="28"/>
      <c r="H69" s="28"/>
      <c r="I69" s="28"/>
      <c r="J69" s="99"/>
      <c r="K69" s="115"/>
      <c r="L69" s="116"/>
      <c r="M69" s="115"/>
      <c r="N69" s="99"/>
      <c r="O69" s="28"/>
      <c r="P69" s="103"/>
    </row>
    <row r="70" spans="2:16" x14ac:dyDescent="0.85">
      <c r="B70" s="102">
        <v>60</v>
      </c>
      <c r="C70" s="37" t="str">
        <f t="shared" si="1"/>
        <v>自動入力</v>
      </c>
      <c r="D70" s="28"/>
      <c r="E70" s="28"/>
      <c r="F70" s="28"/>
      <c r="G70" s="28"/>
      <c r="H70" s="28"/>
      <c r="I70" s="28"/>
      <c r="J70" s="99"/>
      <c r="K70" s="115"/>
      <c r="L70" s="116"/>
      <c r="M70" s="115"/>
      <c r="N70" s="99"/>
      <c r="O70" s="28"/>
      <c r="P70" s="103"/>
    </row>
    <row r="71" spans="2:16" x14ac:dyDescent="0.85">
      <c r="B71" s="102">
        <v>61</v>
      </c>
      <c r="C71" s="37" t="str">
        <f t="shared" si="1"/>
        <v>自動入力</v>
      </c>
      <c r="D71" s="28"/>
      <c r="E71" s="28"/>
      <c r="F71" s="28"/>
      <c r="G71" s="28"/>
      <c r="H71" s="28"/>
      <c r="I71" s="28"/>
      <c r="J71" s="99"/>
      <c r="K71" s="115"/>
      <c r="L71" s="116"/>
      <c r="M71" s="115"/>
      <c r="N71" s="99"/>
      <c r="O71" s="28"/>
      <c r="P71" s="103"/>
    </row>
    <row r="72" spans="2:16" x14ac:dyDescent="0.85">
      <c r="B72" s="102">
        <v>62</v>
      </c>
      <c r="C72" s="37" t="str">
        <f t="shared" si="1"/>
        <v>自動入力</v>
      </c>
      <c r="D72" s="28"/>
      <c r="E72" s="28"/>
      <c r="F72" s="28"/>
      <c r="G72" s="28"/>
      <c r="H72" s="28"/>
      <c r="I72" s="28"/>
      <c r="J72" s="99"/>
      <c r="K72" s="115"/>
      <c r="L72" s="116"/>
      <c r="M72" s="115"/>
      <c r="N72" s="99"/>
      <c r="O72" s="28"/>
      <c r="P72" s="103"/>
    </row>
    <row r="73" spans="2:16" x14ac:dyDescent="0.85">
      <c r="B73" s="102">
        <v>63</v>
      </c>
      <c r="C73" s="37" t="str">
        <f t="shared" si="1"/>
        <v>自動入力</v>
      </c>
      <c r="D73" s="28"/>
      <c r="E73" s="28"/>
      <c r="F73" s="28"/>
      <c r="G73" s="28"/>
      <c r="H73" s="28"/>
      <c r="I73" s="28"/>
      <c r="J73" s="99"/>
      <c r="K73" s="115"/>
      <c r="L73" s="116"/>
      <c r="M73" s="115"/>
      <c r="N73" s="99"/>
      <c r="O73" s="28"/>
      <c r="P73" s="103"/>
    </row>
    <row r="74" spans="2:16" x14ac:dyDescent="0.85">
      <c r="B74" s="102">
        <v>64</v>
      </c>
      <c r="C74" s="37" t="str">
        <f t="shared" si="1"/>
        <v>自動入力</v>
      </c>
      <c r="D74" s="28"/>
      <c r="E74" s="28"/>
      <c r="F74" s="28"/>
      <c r="G74" s="28"/>
      <c r="H74" s="28"/>
      <c r="I74" s="28"/>
      <c r="J74" s="99"/>
      <c r="K74" s="115"/>
      <c r="L74" s="116"/>
      <c r="M74" s="115"/>
      <c r="N74" s="99"/>
      <c r="O74" s="28"/>
      <c r="P74" s="103"/>
    </row>
    <row r="75" spans="2:16" x14ac:dyDescent="0.85">
      <c r="B75" s="102">
        <v>65</v>
      </c>
      <c r="C75" s="37" t="str">
        <f t="shared" ref="C75:C110" si="2">IF($C$3="","自動入力",$C$3)</f>
        <v>自動入力</v>
      </c>
      <c r="D75" s="28"/>
      <c r="E75" s="28"/>
      <c r="F75" s="28"/>
      <c r="G75" s="28"/>
      <c r="H75" s="28"/>
      <c r="I75" s="28"/>
      <c r="J75" s="99"/>
      <c r="K75" s="115"/>
      <c r="L75" s="116"/>
      <c r="M75" s="115"/>
      <c r="N75" s="99"/>
      <c r="O75" s="28"/>
      <c r="P75" s="103"/>
    </row>
    <row r="76" spans="2:16" x14ac:dyDescent="0.85">
      <c r="B76" s="102">
        <v>66</v>
      </c>
      <c r="C76" s="37" t="str">
        <f t="shared" si="2"/>
        <v>自動入力</v>
      </c>
      <c r="D76" s="28"/>
      <c r="E76" s="28"/>
      <c r="F76" s="28"/>
      <c r="G76" s="28"/>
      <c r="H76" s="28"/>
      <c r="I76" s="28"/>
      <c r="J76" s="99"/>
      <c r="K76" s="115"/>
      <c r="L76" s="116"/>
      <c r="M76" s="115"/>
      <c r="N76" s="99"/>
      <c r="O76" s="28"/>
      <c r="P76" s="103"/>
    </row>
    <row r="77" spans="2:16" x14ac:dyDescent="0.85">
      <c r="B77" s="102">
        <v>67</v>
      </c>
      <c r="C77" s="37" t="str">
        <f t="shared" si="2"/>
        <v>自動入力</v>
      </c>
      <c r="D77" s="28"/>
      <c r="E77" s="28"/>
      <c r="F77" s="28"/>
      <c r="G77" s="28"/>
      <c r="H77" s="28"/>
      <c r="I77" s="28"/>
      <c r="J77" s="99"/>
      <c r="K77" s="115"/>
      <c r="L77" s="116"/>
      <c r="M77" s="115"/>
      <c r="N77" s="99"/>
      <c r="O77" s="28"/>
      <c r="P77" s="103"/>
    </row>
    <row r="78" spans="2:16" x14ac:dyDescent="0.85">
      <c r="B78" s="102">
        <v>68</v>
      </c>
      <c r="C78" s="37" t="str">
        <f t="shared" si="2"/>
        <v>自動入力</v>
      </c>
      <c r="D78" s="28"/>
      <c r="E78" s="28"/>
      <c r="F78" s="28"/>
      <c r="G78" s="28"/>
      <c r="H78" s="28"/>
      <c r="I78" s="28"/>
      <c r="J78" s="99"/>
      <c r="K78" s="115"/>
      <c r="L78" s="116"/>
      <c r="M78" s="115"/>
      <c r="N78" s="99"/>
      <c r="O78" s="28"/>
      <c r="P78" s="103"/>
    </row>
    <row r="79" spans="2:16" x14ac:dyDescent="0.85">
      <c r="B79" s="102">
        <v>69</v>
      </c>
      <c r="C79" s="37" t="str">
        <f t="shared" si="2"/>
        <v>自動入力</v>
      </c>
      <c r="D79" s="28"/>
      <c r="E79" s="28"/>
      <c r="F79" s="28"/>
      <c r="G79" s="28"/>
      <c r="H79" s="28"/>
      <c r="I79" s="28"/>
      <c r="J79" s="99"/>
      <c r="K79" s="115"/>
      <c r="L79" s="116"/>
      <c r="M79" s="115"/>
      <c r="N79" s="99"/>
      <c r="O79" s="28"/>
      <c r="P79" s="103"/>
    </row>
    <row r="80" spans="2:16" x14ac:dyDescent="0.85">
      <c r="B80" s="102">
        <v>70</v>
      </c>
      <c r="C80" s="37" t="str">
        <f t="shared" si="2"/>
        <v>自動入力</v>
      </c>
      <c r="D80" s="28"/>
      <c r="E80" s="28"/>
      <c r="F80" s="28"/>
      <c r="G80" s="28"/>
      <c r="H80" s="28"/>
      <c r="I80" s="28"/>
      <c r="J80" s="99"/>
      <c r="K80" s="115"/>
      <c r="L80" s="116"/>
      <c r="M80" s="115"/>
      <c r="N80" s="99"/>
      <c r="O80" s="28"/>
      <c r="P80" s="103"/>
    </row>
    <row r="81" spans="2:16" x14ac:dyDescent="0.85">
      <c r="B81" s="102">
        <v>71</v>
      </c>
      <c r="C81" s="37" t="str">
        <f t="shared" si="2"/>
        <v>自動入力</v>
      </c>
      <c r="D81" s="28"/>
      <c r="E81" s="28"/>
      <c r="F81" s="28"/>
      <c r="G81" s="28"/>
      <c r="H81" s="28"/>
      <c r="I81" s="28"/>
      <c r="J81" s="99"/>
      <c r="K81" s="115"/>
      <c r="L81" s="116"/>
      <c r="M81" s="115"/>
      <c r="N81" s="99"/>
      <c r="O81" s="28"/>
      <c r="P81" s="103"/>
    </row>
    <row r="82" spans="2:16" x14ac:dyDescent="0.85">
      <c r="B82" s="102">
        <v>72</v>
      </c>
      <c r="C82" s="37" t="str">
        <f t="shared" si="2"/>
        <v>自動入力</v>
      </c>
      <c r="D82" s="28"/>
      <c r="E82" s="28"/>
      <c r="F82" s="28"/>
      <c r="G82" s="28"/>
      <c r="H82" s="28"/>
      <c r="I82" s="28"/>
      <c r="J82" s="99"/>
      <c r="K82" s="115"/>
      <c r="L82" s="116"/>
      <c r="M82" s="115"/>
      <c r="N82" s="99"/>
      <c r="O82" s="28"/>
      <c r="P82" s="103"/>
    </row>
    <row r="83" spans="2:16" x14ac:dyDescent="0.85">
      <c r="B83" s="102">
        <v>73</v>
      </c>
      <c r="C83" s="37" t="str">
        <f t="shared" si="2"/>
        <v>自動入力</v>
      </c>
      <c r="D83" s="28"/>
      <c r="E83" s="28"/>
      <c r="F83" s="28"/>
      <c r="G83" s="28"/>
      <c r="H83" s="28"/>
      <c r="I83" s="28"/>
      <c r="J83" s="99"/>
      <c r="K83" s="115"/>
      <c r="L83" s="116"/>
      <c r="M83" s="115"/>
      <c r="N83" s="99"/>
      <c r="O83" s="28"/>
      <c r="P83" s="103"/>
    </row>
    <row r="84" spans="2:16" x14ac:dyDescent="0.85">
      <c r="B84" s="102">
        <v>74</v>
      </c>
      <c r="C84" s="37" t="str">
        <f t="shared" si="2"/>
        <v>自動入力</v>
      </c>
      <c r="D84" s="28"/>
      <c r="E84" s="28"/>
      <c r="F84" s="28"/>
      <c r="G84" s="28"/>
      <c r="H84" s="28"/>
      <c r="I84" s="28"/>
      <c r="J84" s="99"/>
      <c r="K84" s="115"/>
      <c r="L84" s="116"/>
      <c r="M84" s="115"/>
      <c r="N84" s="99"/>
      <c r="O84" s="28"/>
      <c r="P84" s="103"/>
    </row>
    <row r="85" spans="2:16" x14ac:dyDescent="0.85">
      <c r="B85" s="102">
        <v>75</v>
      </c>
      <c r="C85" s="37" t="str">
        <f t="shared" si="2"/>
        <v>自動入力</v>
      </c>
      <c r="D85" s="28"/>
      <c r="E85" s="28"/>
      <c r="F85" s="28"/>
      <c r="G85" s="28"/>
      <c r="H85" s="28"/>
      <c r="I85" s="28"/>
      <c r="J85" s="99"/>
      <c r="K85" s="115"/>
      <c r="L85" s="116"/>
      <c r="M85" s="115"/>
      <c r="N85" s="99"/>
      <c r="O85" s="28"/>
      <c r="P85" s="103"/>
    </row>
    <row r="86" spans="2:16" x14ac:dyDescent="0.85">
      <c r="B86" s="102">
        <v>76</v>
      </c>
      <c r="C86" s="37" t="str">
        <f t="shared" si="2"/>
        <v>自動入力</v>
      </c>
      <c r="D86" s="28"/>
      <c r="E86" s="28"/>
      <c r="F86" s="28"/>
      <c r="G86" s="28"/>
      <c r="H86" s="28"/>
      <c r="I86" s="28"/>
      <c r="J86" s="99"/>
      <c r="K86" s="115"/>
      <c r="L86" s="116"/>
      <c r="M86" s="115"/>
      <c r="N86" s="99"/>
      <c r="O86" s="28"/>
      <c r="P86" s="103"/>
    </row>
    <row r="87" spans="2:16" x14ac:dyDescent="0.85">
      <c r="B87" s="102">
        <v>77</v>
      </c>
      <c r="C87" s="37" t="str">
        <f t="shared" si="2"/>
        <v>自動入力</v>
      </c>
      <c r="D87" s="28"/>
      <c r="E87" s="28"/>
      <c r="F87" s="28"/>
      <c r="G87" s="28"/>
      <c r="H87" s="28"/>
      <c r="I87" s="28"/>
      <c r="J87" s="99"/>
      <c r="K87" s="115"/>
      <c r="L87" s="116"/>
      <c r="M87" s="115"/>
      <c r="N87" s="99"/>
      <c r="O87" s="28"/>
      <c r="P87" s="103"/>
    </row>
    <row r="88" spans="2:16" x14ac:dyDescent="0.85">
      <c r="B88" s="102">
        <v>78</v>
      </c>
      <c r="C88" s="37" t="str">
        <f t="shared" si="2"/>
        <v>自動入力</v>
      </c>
      <c r="D88" s="28"/>
      <c r="E88" s="28"/>
      <c r="F88" s="28"/>
      <c r="G88" s="28"/>
      <c r="H88" s="28"/>
      <c r="I88" s="28"/>
      <c r="J88" s="99"/>
      <c r="K88" s="115"/>
      <c r="L88" s="116"/>
      <c r="M88" s="115"/>
      <c r="N88" s="99"/>
      <c r="O88" s="28"/>
      <c r="P88" s="103"/>
    </row>
    <row r="89" spans="2:16" x14ac:dyDescent="0.85">
      <c r="B89" s="102">
        <v>79</v>
      </c>
      <c r="C89" s="37" t="str">
        <f t="shared" si="2"/>
        <v>自動入力</v>
      </c>
      <c r="D89" s="28"/>
      <c r="E89" s="28"/>
      <c r="F89" s="28"/>
      <c r="G89" s="28"/>
      <c r="H89" s="28"/>
      <c r="I89" s="28"/>
      <c r="J89" s="99"/>
      <c r="K89" s="115"/>
      <c r="L89" s="116"/>
      <c r="M89" s="115"/>
      <c r="N89" s="99"/>
      <c r="O89" s="28"/>
      <c r="P89" s="103"/>
    </row>
    <row r="90" spans="2:16" x14ac:dyDescent="0.85">
      <c r="B90" s="102">
        <v>80</v>
      </c>
      <c r="C90" s="37" t="str">
        <f t="shared" si="2"/>
        <v>自動入力</v>
      </c>
      <c r="D90" s="28"/>
      <c r="E90" s="28"/>
      <c r="F90" s="28"/>
      <c r="G90" s="28"/>
      <c r="H90" s="28"/>
      <c r="I90" s="28"/>
      <c r="J90" s="99"/>
      <c r="K90" s="115"/>
      <c r="L90" s="116"/>
      <c r="M90" s="115"/>
      <c r="N90" s="99"/>
      <c r="O90" s="28"/>
      <c r="P90" s="103"/>
    </row>
    <row r="91" spans="2:16" x14ac:dyDescent="0.85">
      <c r="B91" s="102">
        <v>81</v>
      </c>
      <c r="C91" s="37" t="str">
        <f t="shared" si="2"/>
        <v>自動入力</v>
      </c>
      <c r="D91" s="28"/>
      <c r="E91" s="28"/>
      <c r="F91" s="28"/>
      <c r="G91" s="28"/>
      <c r="H91" s="28"/>
      <c r="I91" s="28"/>
      <c r="J91" s="99"/>
      <c r="K91" s="115"/>
      <c r="L91" s="116"/>
      <c r="M91" s="115"/>
      <c r="N91" s="99"/>
      <c r="O91" s="28"/>
      <c r="P91" s="103"/>
    </row>
    <row r="92" spans="2:16" x14ac:dyDescent="0.85">
      <c r="B92" s="102">
        <v>82</v>
      </c>
      <c r="C92" s="37" t="str">
        <f t="shared" si="2"/>
        <v>自動入力</v>
      </c>
      <c r="D92" s="28"/>
      <c r="E92" s="28"/>
      <c r="F92" s="28"/>
      <c r="G92" s="28"/>
      <c r="H92" s="28"/>
      <c r="I92" s="28"/>
      <c r="J92" s="99"/>
      <c r="K92" s="115"/>
      <c r="L92" s="116"/>
      <c r="M92" s="115"/>
      <c r="N92" s="99"/>
      <c r="O92" s="28"/>
      <c r="P92" s="103"/>
    </row>
    <row r="93" spans="2:16" x14ac:dyDescent="0.85">
      <c r="B93" s="102">
        <v>83</v>
      </c>
      <c r="C93" s="37" t="str">
        <f t="shared" si="2"/>
        <v>自動入力</v>
      </c>
      <c r="D93" s="28"/>
      <c r="E93" s="28"/>
      <c r="F93" s="28"/>
      <c r="G93" s="28"/>
      <c r="H93" s="28"/>
      <c r="I93" s="28"/>
      <c r="J93" s="99"/>
      <c r="K93" s="115"/>
      <c r="L93" s="116"/>
      <c r="M93" s="115"/>
      <c r="N93" s="99"/>
      <c r="O93" s="28"/>
      <c r="P93" s="103"/>
    </row>
    <row r="94" spans="2:16" x14ac:dyDescent="0.85">
      <c r="B94" s="102">
        <v>84</v>
      </c>
      <c r="C94" s="37" t="str">
        <f t="shared" si="2"/>
        <v>自動入力</v>
      </c>
      <c r="D94" s="28"/>
      <c r="E94" s="28"/>
      <c r="F94" s="28"/>
      <c r="G94" s="28"/>
      <c r="H94" s="28"/>
      <c r="I94" s="28"/>
      <c r="J94" s="99"/>
      <c r="K94" s="115"/>
      <c r="L94" s="116"/>
      <c r="M94" s="115"/>
      <c r="N94" s="99"/>
      <c r="O94" s="28"/>
      <c r="P94" s="103"/>
    </row>
    <row r="95" spans="2:16" x14ac:dyDescent="0.85">
      <c r="B95" s="102">
        <v>85</v>
      </c>
      <c r="C95" s="37" t="str">
        <f t="shared" si="2"/>
        <v>自動入力</v>
      </c>
      <c r="D95" s="28"/>
      <c r="E95" s="28"/>
      <c r="F95" s="28"/>
      <c r="G95" s="28"/>
      <c r="H95" s="28"/>
      <c r="I95" s="28"/>
      <c r="J95" s="99"/>
      <c r="K95" s="115"/>
      <c r="L95" s="116"/>
      <c r="M95" s="115"/>
      <c r="N95" s="99"/>
      <c r="O95" s="28"/>
      <c r="P95" s="103"/>
    </row>
    <row r="96" spans="2:16" x14ac:dyDescent="0.85">
      <c r="B96" s="102">
        <v>86</v>
      </c>
      <c r="C96" s="37" t="str">
        <f t="shared" si="2"/>
        <v>自動入力</v>
      </c>
      <c r="D96" s="28"/>
      <c r="E96" s="28"/>
      <c r="F96" s="28"/>
      <c r="G96" s="28"/>
      <c r="H96" s="28"/>
      <c r="I96" s="28"/>
      <c r="J96" s="99"/>
      <c r="K96" s="115"/>
      <c r="L96" s="116"/>
      <c r="M96" s="115"/>
      <c r="N96" s="99"/>
      <c r="O96" s="28"/>
      <c r="P96" s="103"/>
    </row>
    <row r="97" spans="2:16" x14ac:dyDescent="0.85">
      <c r="B97" s="102">
        <v>87</v>
      </c>
      <c r="C97" s="37" t="str">
        <f t="shared" si="2"/>
        <v>自動入力</v>
      </c>
      <c r="D97" s="28"/>
      <c r="E97" s="28"/>
      <c r="F97" s="28"/>
      <c r="G97" s="28"/>
      <c r="H97" s="28"/>
      <c r="I97" s="28"/>
      <c r="J97" s="99"/>
      <c r="K97" s="115"/>
      <c r="L97" s="116"/>
      <c r="M97" s="115"/>
      <c r="N97" s="99"/>
      <c r="O97" s="28"/>
      <c r="P97" s="103"/>
    </row>
    <row r="98" spans="2:16" x14ac:dyDescent="0.85">
      <c r="B98" s="102">
        <v>88</v>
      </c>
      <c r="C98" s="37" t="str">
        <f t="shared" si="2"/>
        <v>自動入力</v>
      </c>
      <c r="D98" s="28"/>
      <c r="E98" s="28"/>
      <c r="F98" s="28"/>
      <c r="G98" s="28"/>
      <c r="H98" s="28"/>
      <c r="I98" s="28"/>
      <c r="J98" s="99"/>
      <c r="K98" s="115"/>
      <c r="L98" s="116"/>
      <c r="M98" s="115"/>
      <c r="N98" s="99"/>
      <c r="O98" s="28"/>
      <c r="P98" s="103"/>
    </row>
    <row r="99" spans="2:16" x14ac:dyDescent="0.85">
      <c r="B99" s="102">
        <v>89</v>
      </c>
      <c r="C99" s="37" t="str">
        <f t="shared" si="2"/>
        <v>自動入力</v>
      </c>
      <c r="D99" s="28"/>
      <c r="E99" s="28"/>
      <c r="F99" s="28"/>
      <c r="G99" s="28"/>
      <c r="H99" s="28"/>
      <c r="I99" s="28"/>
      <c r="J99" s="99"/>
      <c r="K99" s="115"/>
      <c r="L99" s="116"/>
      <c r="M99" s="115"/>
      <c r="N99" s="99"/>
      <c r="O99" s="28"/>
      <c r="P99" s="103"/>
    </row>
    <row r="100" spans="2:16" x14ac:dyDescent="0.85">
      <c r="B100" s="102">
        <v>90</v>
      </c>
      <c r="C100" s="37" t="str">
        <f t="shared" si="2"/>
        <v>自動入力</v>
      </c>
      <c r="D100" s="28"/>
      <c r="E100" s="28"/>
      <c r="F100" s="28"/>
      <c r="G100" s="28"/>
      <c r="H100" s="28"/>
      <c r="I100" s="28"/>
      <c r="J100" s="99"/>
      <c r="K100" s="115"/>
      <c r="L100" s="116"/>
      <c r="M100" s="115"/>
      <c r="N100" s="99"/>
      <c r="O100" s="28"/>
      <c r="P100" s="103"/>
    </row>
    <row r="101" spans="2:16" x14ac:dyDescent="0.85">
      <c r="B101" s="102">
        <v>91</v>
      </c>
      <c r="C101" s="37" t="str">
        <f t="shared" si="2"/>
        <v>自動入力</v>
      </c>
      <c r="D101" s="28"/>
      <c r="E101" s="28"/>
      <c r="F101" s="28"/>
      <c r="G101" s="28"/>
      <c r="H101" s="28"/>
      <c r="I101" s="28"/>
      <c r="J101" s="99"/>
      <c r="K101" s="115"/>
      <c r="L101" s="116"/>
      <c r="M101" s="115"/>
      <c r="N101" s="99"/>
      <c r="O101" s="28"/>
      <c r="P101" s="103"/>
    </row>
    <row r="102" spans="2:16" x14ac:dyDescent="0.85">
      <c r="B102" s="102">
        <v>92</v>
      </c>
      <c r="C102" s="37" t="str">
        <f t="shared" si="2"/>
        <v>自動入力</v>
      </c>
      <c r="D102" s="28"/>
      <c r="E102" s="28"/>
      <c r="F102" s="28"/>
      <c r="G102" s="28"/>
      <c r="H102" s="28"/>
      <c r="I102" s="28"/>
      <c r="J102" s="99"/>
      <c r="K102" s="115"/>
      <c r="L102" s="116"/>
      <c r="M102" s="115"/>
      <c r="N102" s="99"/>
      <c r="O102" s="28"/>
      <c r="P102" s="103"/>
    </row>
    <row r="103" spans="2:16" x14ac:dyDescent="0.85">
      <c r="B103" s="102">
        <v>93</v>
      </c>
      <c r="C103" s="37" t="str">
        <f t="shared" si="2"/>
        <v>自動入力</v>
      </c>
      <c r="D103" s="28"/>
      <c r="E103" s="28"/>
      <c r="F103" s="28"/>
      <c r="G103" s="28"/>
      <c r="H103" s="28"/>
      <c r="I103" s="28"/>
      <c r="J103" s="99"/>
      <c r="K103" s="115"/>
      <c r="L103" s="116"/>
      <c r="M103" s="115"/>
      <c r="N103" s="99"/>
      <c r="O103" s="28"/>
      <c r="P103" s="103"/>
    </row>
    <row r="104" spans="2:16" x14ac:dyDescent="0.85">
      <c r="B104" s="102">
        <v>94</v>
      </c>
      <c r="C104" s="37" t="str">
        <f t="shared" si="2"/>
        <v>自動入力</v>
      </c>
      <c r="D104" s="28"/>
      <c r="E104" s="28"/>
      <c r="F104" s="28"/>
      <c r="G104" s="28"/>
      <c r="H104" s="28"/>
      <c r="I104" s="28"/>
      <c r="J104" s="99"/>
      <c r="K104" s="115"/>
      <c r="L104" s="116"/>
      <c r="M104" s="115"/>
      <c r="N104" s="99"/>
      <c r="O104" s="28"/>
      <c r="P104" s="103"/>
    </row>
    <row r="105" spans="2:16" x14ac:dyDescent="0.85">
      <c r="B105" s="102">
        <v>95</v>
      </c>
      <c r="C105" s="37" t="str">
        <f t="shared" si="2"/>
        <v>自動入力</v>
      </c>
      <c r="D105" s="28"/>
      <c r="E105" s="28"/>
      <c r="F105" s="28"/>
      <c r="G105" s="28"/>
      <c r="H105" s="28"/>
      <c r="I105" s="28"/>
      <c r="J105" s="99"/>
      <c r="K105" s="115"/>
      <c r="L105" s="116"/>
      <c r="M105" s="115"/>
      <c r="N105" s="99"/>
      <c r="O105" s="28"/>
      <c r="P105" s="103"/>
    </row>
    <row r="106" spans="2:16" x14ac:dyDescent="0.85">
      <c r="B106" s="102">
        <v>96</v>
      </c>
      <c r="C106" s="37" t="str">
        <f t="shared" si="2"/>
        <v>自動入力</v>
      </c>
      <c r="D106" s="28"/>
      <c r="E106" s="28"/>
      <c r="F106" s="28"/>
      <c r="G106" s="28"/>
      <c r="H106" s="28"/>
      <c r="I106" s="28"/>
      <c r="J106" s="99"/>
      <c r="K106" s="115"/>
      <c r="L106" s="116"/>
      <c r="M106" s="115"/>
      <c r="N106" s="99"/>
      <c r="O106" s="28"/>
      <c r="P106" s="103"/>
    </row>
    <row r="107" spans="2:16" x14ac:dyDescent="0.85">
      <c r="B107" s="102">
        <v>97</v>
      </c>
      <c r="C107" s="37" t="str">
        <f t="shared" si="2"/>
        <v>自動入力</v>
      </c>
      <c r="D107" s="28"/>
      <c r="E107" s="28"/>
      <c r="F107" s="28"/>
      <c r="G107" s="28"/>
      <c r="H107" s="28"/>
      <c r="I107" s="28"/>
      <c r="J107" s="99"/>
      <c r="K107" s="115"/>
      <c r="L107" s="116"/>
      <c r="M107" s="115"/>
      <c r="N107" s="99"/>
      <c r="O107" s="28"/>
      <c r="P107" s="103"/>
    </row>
    <row r="108" spans="2:16" x14ac:dyDescent="0.85">
      <c r="B108" s="102">
        <v>98</v>
      </c>
      <c r="C108" s="37" t="str">
        <f t="shared" si="2"/>
        <v>自動入力</v>
      </c>
      <c r="D108" s="28"/>
      <c r="E108" s="28"/>
      <c r="F108" s="28"/>
      <c r="G108" s="28"/>
      <c r="H108" s="28"/>
      <c r="I108" s="28"/>
      <c r="J108" s="99"/>
      <c r="K108" s="115"/>
      <c r="L108" s="116"/>
      <c r="M108" s="115"/>
      <c r="N108" s="99"/>
      <c r="O108" s="28"/>
      <c r="P108" s="103"/>
    </row>
    <row r="109" spans="2:16" x14ac:dyDescent="0.85">
      <c r="B109" s="102">
        <v>99</v>
      </c>
      <c r="C109" s="37" t="str">
        <f t="shared" si="2"/>
        <v>自動入力</v>
      </c>
      <c r="D109" s="28"/>
      <c r="E109" s="28"/>
      <c r="F109" s="28"/>
      <c r="G109" s="28"/>
      <c r="H109" s="28"/>
      <c r="I109" s="28"/>
      <c r="J109" s="99"/>
      <c r="K109" s="115"/>
      <c r="L109" s="116"/>
      <c r="M109" s="115"/>
      <c r="N109" s="99"/>
      <c r="O109" s="28"/>
      <c r="P109" s="103"/>
    </row>
    <row r="110" spans="2:16" ht="15.3" thickBot="1" x14ac:dyDescent="0.9">
      <c r="B110" s="39">
        <v>100</v>
      </c>
      <c r="C110" s="69" t="str">
        <f t="shared" si="2"/>
        <v>自動入力</v>
      </c>
      <c r="D110" s="88"/>
      <c r="E110" s="88"/>
      <c r="F110" s="88"/>
      <c r="G110" s="88"/>
      <c r="H110" s="88"/>
      <c r="I110" s="88"/>
      <c r="J110" s="104"/>
      <c r="K110" s="117"/>
      <c r="L110" s="118"/>
      <c r="M110" s="117"/>
      <c r="N110" s="104"/>
      <c r="O110" s="88"/>
      <c r="P110" s="105"/>
    </row>
  </sheetData>
  <mergeCells count="7">
    <mergeCell ref="B6:B7"/>
    <mergeCell ref="C4:D4"/>
    <mergeCell ref="C3:D3"/>
    <mergeCell ref="F6:I6"/>
    <mergeCell ref="F5:I5"/>
    <mergeCell ref="F4:I4"/>
    <mergeCell ref="F3:I3"/>
  </mergeCells>
  <phoneticPr fontId="3"/>
  <conditionalFormatting sqref="B11:P110">
    <cfRule type="expression" dxfId="18" priority="1">
      <formula>$P11&lt;&gt;""</formula>
    </cfRule>
  </conditionalFormatting>
  <conditionalFormatting sqref="K1:L1 K8:L9 K111:L1048576">
    <cfRule type="cellIs" dxfId="17" priority="6" operator="equal">
      <formula>"ズルい！合格法　医薬品登録販売者試験対策　鷹の爪団直伝！出る順　過去問題集　Z改"</formula>
    </cfRule>
    <cfRule type="cellIs" dxfId="16" priority="7" operator="equal">
      <formula>"ズルい! 合格法 医薬品登録販売者試験対策 鷹の爪団直伝! 参考書 Z超"</formula>
    </cfRule>
  </conditionalFormatting>
  <conditionalFormatting sqref="M9">
    <cfRule type="cellIs" dxfId="15" priority="2" operator="equal">
      <formula>"ズルい！合格法　医薬品登録販売者試験対策　鷹の爪団直伝！出る順　過去問題集　Z改"</formula>
    </cfRule>
    <cfRule type="cellIs" dxfId="14" priority="3" operator="equal">
      <formula>"ズルい! 合格法 医薬品登録販売者試験対策 鷹の爪団直伝! 参考書 Z超"</formula>
    </cfRule>
  </conditionalFormatting>
  <hyperlinks>
    <hyperlink ref="F6" r:id="rId1" display="https://igakuacademy.ac.jp/privacy/" xr:uid="{0353F459-6586-4F42-830D-F3DE466B120F}"/>
  </hyperlinks>
  <pageMargins left="0.7" right="0.7" top="0.75" bottom="0.75" header="0.3" footer="0.3"/>
  <pageSetup paperSize="9" scale="2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B1:AJ519"/>
  <sheetViews>
    <sheetView showGridLines="0" zoomScale="90" zoomScaleNormal="90" zoomScaleSheetLayoutView="90" workbookViewId="0">
      <selection activeCell="B1" sqref="B1"/>
    </sheetView>
  </sheetViews>
  <sheetFormatPr defaultColWidth="9" defaultRowHeight="15" x14ac:dyDescent="0.85"/>
  <cols>
    <col min="1" max="1" width="0.90234375" style="1" customWidth="1"/>
    <col min="2" max="2" width="7.6171875" style="1" customWidth="1"/>
    <col min="3" max="3" width="8.140625" style="1" customWidth="1"/>
    <col min="4" max="4" width="15.1875" style="1" customWidth="1"/>
    <col min="5" max="5" width="13.76171875" style="1" customWidth="1"/>
    <col min="6" max="6" width="15.47265625" style="1" customWidth="1"/>
    <col min="7" max="7" width="19.1875" style="1" customWidth="1"/>
    <col min="8" max="8" width="19.234375" style="1" customWidth="1"/>
    <col min="9" max="9" width="17.09375" style="1" customWidth="1"/>
    <col min="10" max="11" width="12" style="1" customWidth="1"/>
    <col min="12" max="12" width="25" style="1" customWidth="1"/>
    <col min="13" max="13" width="13.6171875" style="7" bestFit="1" customWidth="1"/>
    <col min="14" max="14" width="13.6171875" style="1" bestFit="1" customWidth="1"/>
    <col min="15" max="15" width="13.6171875" style="1" customWidth="1"/>
    <col min="16" max="16" width="15" style="1" customWidth="1"/>
    <col min="17" max="17" width="13.6171875" style="1" customWidth="1"/>
    <col min="18" max="18" width="13.6171875" style="7" bestFit="1" customWidth="1"/>
    <col min="19" max="19" width="12.28515625" style="7" bestFit="1" customWidth="1"/>
    <col min="20" max="20" width="12.47265625" style="7" bestFit="1" customWidth="1"/>
    <col min="21" max="21" width="13" style="7" customWidth="1"/>
    <col min="22" max="24" width="13.6171875" style="7" bestFit="1" customWidth="1"/>
    <col min="25" max="26" width="13" style="56" customWidth="1"/>
    <col min="27" max="27" width="14.5703125" style="56" customWidth="1"/>
    <col min="28" max="28" width="12.85546875" style="56" customWidth="1"/>
    <col min="29" max="29" width="33.33203125" style="56" customWidth="1"/>
    <col min="30" max="30" width="13" style="56" customWidth="1"/>
    <col min="31" max="33" width="13" style="7" customWidth="1"/>
    <col min="34" max="34" width="31.47265625" style="1" customWidth="1"/>
    <col min="35" max="37" width="9" style="1" customWidth="1"/>
    <col min="38" max="16384" width="9" style="1"/>
  </cols>
  <sheetData>
    <row r="1" spans="2:36" ht="30" customHeight="1" x14ac:dyDescent="0.85">
      <c r="B1" s="52" t="s">
        <v>79</v>
      </c>
      <c r="H1" s="31"/>
      <c r="I1" s="31"/>
      <c r="L1" s="7"/>
      <c r="N1" s="7"/>
      <c r="O1" s="7"/>
      <c r="P1" s="7"/>
      <c r="Q1" s="7"/>
      <c r="AB1" s="58"/>
      <c r="AC1" s="58"/>
      <c r="AD1" s="58"/>
    </row>
    <row r="2" spans="2:36" ht="15" customHeight="1" thickBot="1" x14ac:dyDescent="0.9">
      <c r="R2"/>
      <c r="S2"/>
      <c r="T2"/>
      <c r="U2" s="1"/>
      <c r="V2" s="24"/>
      <c r="W2" s="25"/>
      <c r="X2" s="25"/>
      <c r="Y2" s="57"/>
      <c r="Z2" s="57"/>
      <c r="AA2" s="57"/>
      <c r="AB2" s="57"/>
      <c r="AC2" s="57"/>
      <c r="AD2" s="57"/>
      <c r="AE2" s="36"/>
      <c r="AF2" s="36"/>
      <c r="AG2" s="36"/>
      <c r="AH2" s="36"/>
      <c r="AI2" s="36"/>
      <c r="AJ2" s="36"/>
    </row>
    <row r="3" spans="2:36" ht="16.2" customHeight="1" thickBot="1" x14ac:dyDescent="0.9">
      <c r="B3" s="202" t="s">
        <v>44</v>
      </c>
      <c r="C3" s="203"/>
      <c r="D3" s="239" t="s">
        <v>90</v>
      </c>
      <c r="E3" s="240"/>
      <c r="G3" s="139" t="s">
        <v>15</v>
      </c>
      <c r="H3" s="140" t="s">
        <v>23</v>
      </c>
      <c r="I3" s="141" t="s">
        <v>31</v>
      </c>
      <c r="J3" s="141" t="s">
        <v>106</v>
      </c>
      <c r="K3" s="141" t="s">
        <v>107</v>
      </c>
      <c r="L3" s="142" t="s">
        <v>43</v>
      </c>
      <c r="N3" s="241" t="s">
        <v>29</v>
      </c>
      <c r="O3" s="242"/>
      <c r="P3" s="242"/>
      <c r="Q3" s="242"/>
      <c r="R3" s="243"/>
      <c r="S3"/>
      <c r="T3"/>
      <c r="U3" s="1"/>
      <c r="Y3" s="70"/>
      <c r="Z3" s="1"/>
      <c r="AA3" s="7"/>
      <c r="AE3" s="36"/>
      <c r="AF3" s="36"/>
      <c r="AG3" s="36"/>
      <c r="AH3" s="36"/>
      <c r="AI3" s="36"/>
      <c r="AJ3" s="36"/>
    </row>
    <row r="4" spans="2:36" ht="16.2" customHeight="1" thickTop="1" x14ac:dyDescent="0.85">
      <c r="B4" s="200" t="s">
        <v>28</v>
      </c>
      <c r="C4" s="201"/>
      <c r="D4" s="207"/>
      <c r="E4" s="208"/>
      <c r="G4" s="143" t="str">
        <f>IF(J4="","＊YTLにて作成",$C$19&amp;"-"&amp;$D$3&amp;"-kanri01")</f>
        <v>＊YTLにて作成</v>
      </c>
      <c r="H4" s="37" t="str">
        <f>IF(J4="","＊YTLにて作成","kanri01")</f>
        <v>＊YTLにて作成</v>
      </c>
      <c r="I4" s="37" t="str">
        <f>IF(OR(J4="",K4=""),"自動入力","★"&amp;$J4&amp;"　"&amp;$K4)</f>
        <v>自動入力</v>
      </c>
      <c r="J4" s="40"/>
      <c r="K4" s="40"/>
      <c r="L4" s="144"/>
      <c r="N4" s="244" t="s">
        <v>36</v>
      </c>
      <c r="O4" s="245"/>
      <c r="P4" s="245"/>
      <c r="Q4" s="245"/>
      <c r="R4" s="246"/>
      <c r="S4"/>
      <c r="T4"/>
      <c r="U4" s="1"/>
      <c r="Y4" s="6"/>
      <c r="AG4" s="41"/>
      <c r="AH4" s="41"/>
      <c r="AI4" s="41"/>
      <c r="AJ4" s="41"/>
    </row>
    <row r="5" spans="2:36" ht="16.2" customHeight="1" thickBot="1" x14ac:dyDescent="0.9">
      <c r="B5" s="165" t="s">
        <v>102</v>
      </c>
      <c r="C5" s="199"/>
      <c r="D5" s="209"/>
      <c r="E5" s="210"/>
      <c r="G5" s="143" t="str">
        <f>IF(J5="","＊YTLにて作成",$C$19&amp;"-"&amp;$D$3&amp;"-kanri02")</f>
        <v>＊YTLにて作成</v>
      </c>
      <c r="H5" s="37" t="str">
        <f>IF(J5="","＊YTLにて作成","kanri02")</f>
        <v>＊YTLにて作成</v>
      </c>
      <c r="I5" s="37" t="str">
        <f t="shared" ref="I5:I6" si="0">IF(OR(J5="",K5=""),"自動入力","★"&amp;$J5&amp;"　"&amp;$K5)</f>
        <v>自動入力</v>
      </c>
      <c r="J5" s="40"/>
      <c r="K5" s="40"/>
      <c r="L5" s="144"/>
      <c r="N5" s="244" t="s">
        <v>51</v>
      </c>
      <c r="O5" s="245"/>
      <c r="P5" s="245"/>
      <c r="Q5" s="245"/>
      <c r="R5" s="246"/>
      <c r="S5" s="6"/>
      <c r="U5" s="1"/>
      <c r="Y5" s="6"/>
      <c r="AG5" s="42"/>
      <c r="AH5" s="42"/>
      <c r="AI5" s="43"/>
      <c r="AJ5" s="43"/>
    </row>
    <row r="6" spans="2:36" ht="16.2" customHeight="1" thickBot="1" x14ac:dyDescent="0.9">
      <c r="B6" s="27" t="s">
        <v>60</v>
      </c>
      <c r="C6" s="65"/>
      <c r="G6" s="145" t="str">
        <f>IF(J6="","＊YTLにて作成",$C$19&amp;"-"&amp;$D$3&amp;"-kanri03")</f>
        <v>＊YTLにて作成</v>
      </c>
      <c r="H6" s="69" t="str">
        <f>IF(J6="","＊YTLにて作成","kanri03")</f>
        <v>＊YTLにて作成</v>
      </c>
      <c r="I6" s="69" t="str">
        <f t="shared" si="0"/>
        <v>自動入力</v>
      </c>
      <c r="J6" s="110"/>
      <c r="K6" s="110"/>
      <c r="L6" s="146"/>
      <c r="N6" s="244" t="s">
        <v>49</v>
      </c>
      <c r="O6" s="245"/>
      <c r="P6" s="245"/>
      <c r="Q6" s="245"/>
      <c r="R6" s="246"/>
      <c r="S6" s="6"/>
      <c r="U6" s="1"/>
      <c r="Y6" s="6"/>
      <c r="AG6" s="2"/>
      <c r="AH6" s="2"/>
      <c r="AI6" s="2"/>
      <c r="AJ6" s="2"/>
    </row>
    <row r="7" spans="2:36" ht="16.2" customHeight="1" x14ac:dyDescent="0.85">
      <c r="B7" s="27" t="s">
        <v>108</v>
      </c>
      <c r="C7" s="65"/>
      <c r="G7" s="3" t="s">
        <v>37</v>
      </c>
      <c r="N7" s="244" t="s">
        <v>45</v>
      </c>
      <c r="O7" s="245"/>
      <c r="P7" s="245"/>
      <c r="Q7" s="245"/>
      <c r="R7" s="246"/>
      <c r="S7" s="6"/>
      <c r="U7" s="1"/>
      <c r="Y7" s="6"/>
      <c r="AG7" s="2"/>
      <c r="AH7" s="2"/>
      <c r="AI7" s="2"/>
      <c r="AJ7" s="2"/>
    </row>
    <row r="8" spans="2:36" ht="16.2" customHeight="1" thickBot="1" x14ac:dyDescent="0.9">
      <c r="B8" s="27" t="s">
        <v>134</v>
      </c>
      <c r="D8" s="7"/>
      <c r="E8" s="7"/>
      <c r="F8" s="7"/>
      <c r="N8" s="244" t="s">
        <v>38</v>
      </c>
      <c r="O8" s="245"/>
      <c r="P8" s="245"/>
      <c r="Q8" s="245"/>
      <c r="R8" s="246"/>
      <c r="S8" s="6"/>
      <c r="U8" s="1"/>
      <c r="Y8" s="6"/>
      <c r="AD8" s="71"/>
      <c r="AG8" s="2"/>
      <c r="AH8" s="2"/>
      <c r="AI8" s="2"/>
      <c r="AJ8" s="2"/>
    </row>
    <row r="9" spans="2:36" ht="16.2" customHeight="1" x14ac:dyDescent="0.85">
      <c r="B9" s="27" t="s">
        <v>109</v>
      </c>
      <c r="G9" s="227" t="s">
        <v>78</v>
      </c>
      <c r="H9" s="228"/>
      <c r="I9" s="229"/>
      <c r="N9" s="244" t="s">
        <v>122</v>
      </c>
      <c r="O9" s="245"/>
      <c r="P9" s="245"/>
      <c r="Q9" s="245"/>
      <c r="R9" s="246"/>
      <c r="S9" s="6"/>
      <c r="Y9" s="6"/>
      <c r="AD9" s="68"/>
      <c r="AG9" s="2"/>
      <c r="AH9" s="2"/>
    </row>
    <row r="10" spans="2:36" ht="16.2" customHeight="1" thickBot="1" x14ac:dyDescent="0.9">
      <c r="B10" s="27" t="s">
        <v>133</v>
      </c>
      <c r="G10" s="230"/>
      <c r="H10" s="231"/>
      <c r="I10" s="232"/>
      <c r="N10" s="244" t="s">
        <v>123</v>
      </c>
      <c r="O10" s="245"/>
      <c r="P10" s="245"/>
      <c r="Q10" s="245"/>
      <c r="R10" s="246"/>
      <c r="S10" s="6"/>
      <c r="Y10" s="6"/>
      <c r="AD10" s="68"/>
      <c r="AG10" s="2"/>
      <c r="AH10" s="2"/>
    </row>
    <row r="11" spans="2:36" ht="16.2" customHeight="1" thickBot="1" x14ac:dyDescent="0.9">
      <c r="D11" s="7"/>
      <c r="E11" s="7"/>
      <c r="G11" s="230"/>
      <c r="H11" s="231"/>
      <c r="I11" s="232"/>
      <c r="N11" s="247" t="s">
        <v>114</v>
      </c>
      <c r="O11" s="248"/>
      <c r="P11" s="248"/>
      <c r="Q11" s="248"/>
      <c r="R11" s="249"/>
      <c r="S11" s="6"/>
      <c r="U11" s="217" t="s">
        <v>87</v>
      </c>
      <c r="V11" s="218"/>
      <c r="W11" s="218"/>
      <c r="X11" s="219"/>
      <c r="Y11" s="6"/>
      <c r="AD11" s="68"/>
    </row>
    <row r="12" spans="2:36" ht="16.2" customHeight="1" thickBot="1" x14ac:dyDescent="0.9">
      <c r="B12" s="164" t="s">
        <v>110</v>
      </c>
      <c r="C12" s="206"/>
      <c r="D12" s="223" t="s">
        <v>112</v>
      </c>
      <c r="E12" s="224"/>
      <c r="G12" s="230"/>
      <c r="H12" s="231"/>
      <c r="I12" s="232"/>
      <c r="N12" s="250" t="s">
        <v>30</v>
      </c>
      <c r="O12" s="251"/>
      <c r="P12" s="251"/>
      <c r="Q12" s="251"/>
      <c r="R12" s="252"/>
      <c r="S12" s="6"/>
      <c r="U12" s="73" t="s">
        <v>81</v>
      </c>
      <c r="V12" s="236" t="s">
        <v>124</v>
      </c>
      <c r="W12" s="237"/>
      <c r="X12" s="238"/>
      <c r="Y12" s="6"/>
      <c r="AD12" s="68"/>
    </row>
    <row r="13" spans="2:36" ht="16.2" customHeight="1" thickBot="1" x14ac:dyDescent="0.9">
      <c r="B13" s="165" t="s">
        <v>111</v>
      </c>
      <c r="C13" s="199"/>
      <c r="D13" s="225" t="s">
        <v>113</v>
      </c>
      <c r="E13" s="226"/>
      <c r="G13" s="230"/>
      <c r="H13" s="231"/>
      <c r="I13" s="232"/>
      <c r="R13" s="6"/>
      <c r="S13" s="6"/>
      <c r="U13" s="73" t="s">
        <v>82</v>
      </c>
      <c r="V13" s="214" t="s">
        <v>84</v>
      </c>
      <c r="W13" s="215"/>
      <c r="X13" s="216"/>
      <c r="Y13" s="6"/>
      <c r="AD13" s="68"/>
    </row>
    <row r="14" spans="2:36" ht="16.2" customHeight="1" thickBot="1" x14ac:dyDescent="0.9">
      <c r="G14" s="233"/>
      <c r="H14" s="234"/>
      <c r="I14" s="235"/>
      <c r="P14"/>
      <c r="Q14"/>
      <c r="R14"/>
      <c r="S14"/>
      <c r="T14"/>
      <c r="U14" s="74" t="s">
        <v>83</v>
      </c>
      <c r="V14" s="220" t="s">
        <v>89</v>
      </c>
      <c r="W14" s="221"/>
      <c r="X14" s="222"/>
      <c r="Y14" s="6"/>
    </row>
    <row r="15" spans="2:36" ht="16.2" customHeight="1" thickBot="1" x14ac:dyDescent="0.9">
      <c r="B15" s="204" t="s">
        <v>103</v>
      </c>
      <c r="C15" s="205"/>
      <c r="D15" s="106">
        <f>COUNTA($J$20:$J$5000)-COUNTIFS($AB$20:$AB$5000,"削除")</f>
        <v>0</v>
      </c>
      <c r="R15" s="1"/>
    </row>
    <row r="16" spans="2:36" ht="11.4" customHeight="1" x14ac:dyDescent="0.85">
      <c r="C16" s="27"/>
      <c r="J16" s="19"/>
      <c r="K16" s="7"/>
      <c r="L16" s="7"/>
      <c r="N16" s="7"/>
      <c r="O16" s="7"/>
      <c r="P16" s="7"/>
      <c r="Q16" s="7"/>
      <c r="S16" s="20"/>
      <c r="AE16" s="20"/>
    </row>
    <row r="17" spans="2:33" s="2" customFormat="1" ht="18" customHeight="1" x14ac:dyDescent="0.85">
      <c r="B17" s="187" t="s">
        <v>101</v>
      </c>
      <c r="C17" s="187" t="s">
        <v>100</v>
      </c>
      <c r="D17" s="181" t="s">
        <v>120</v>
      </c>
      <c r="E17" s="181" t="s">
        <v>104</v>
      </c>
      <c r="F17" s="181" t="s">
        <v>119</v>
      </c>
      <c r="G17" s="187" t="s">
        <v>15</v>
      </c>
      <c r="H17" s="187" t="s">
        <v>130</v>
      </c>
      <c r="I17" s="187" t="s">
        <v>50</v>
      </c>
      <c r="J17" s="179" t="s">
        <v>118</v>
      </c>
      <c r="K17" s="179" t="s">
        <v>117</v>
      </c>
      <c r="L17" s="187" t="s">
        <v>35</v>
      </c>
      <c r="M17" s="197" t="s">
        <v>47</v>
      </c>
      <c r="N17" s="195" t="s">
        <v>34</v>
      </c>
      <c r="O17" s="195" t="s">
        <v>16</v>
      </c>
      <c r="P17" s="212" t="s">
        <v>33</v>
      </c>
      <c r="Q17" s="183" t="s">
        <v>17</v>
      </c>
      <c r="R17" s="183" t="s">
        <v>18</v>
      </c>
      <c r="S17" s="183" t="s">
        <v>54</v>
      </c>
      <c r="T17" s="191" t="s">
        <v>85</v>
      </c>
      <c r="U17" s="192"/>
      <c r="V17" s="192"/>
      <c r="W17" s="191" t="s">
        <v>86</v>
      </c>
      <c r="X17" s="192"/>
      <c r="Y17" s="192"/>
      <c r="Z17" s="193" t="s">
        <v>32</v>
      </c>
      <c r="AA17" s="189" t="s">
        <v>52</v>
      </c>
      <c r="AB17" s="189" t="s">
        <v>53</v>
      </c>
      <c r="AC17" s="189" t="s">
        <v>25</v>
      </c>
      <c r="AD17" s="23"/>
      <c r="AE17" s="24"/>
      <c r="AF17" s="25"/>
      <c r="AG17" s="26"/>
    </row>
    <row r="18" spans="2:33" s="2" customFormat="1" ht="18" customHeight="1" x14ac:dyDescent="0.85">
      <c r="B18" s="188"/>
      <c r="C18" s="188"/>
      <c r="D18" s="182"/>
      <c r="E18" s="182"/>
      <c r="F18" s="182"/>
      <c r="G18" s="188"/>
      <c r="H18" s="211"/>
      <c r="I18" s="211"/>
      <c r="J18" s="180"/>
      <c r="K18" s="180"/>
      <c r="L18" s="188"/>
      <c r="M18" s="198"/>
      <c r="N18" s="196"/>
      <c r="O18" s="196"/>
      <c r="P18" s="213"/>
      <c r="Q18" s="184"/>
      <c r="R18" s="184"/>
      <c r="S18" s="184"/>
      <c r="T18" s="75" t="s">
        <v>81</v>
      </c>
      <c r="U18" s="75" t="s">
        <v>82</v>
      </c>
      <c r="V18" s="75" t="s">
        <v>83</v>
      </c>
      <c r="W18" s="75" t="s">
        <v>81</v>
      </c>
      <c r="X18" s="75" t="s">
        <v>82</v>
      </c>
      <c r="Y18" s="75" t="s">
        <v>83</v>
      </c>
      <c r="Z18" s="194"/>
      <c r="AA18" s="190"/>
      <c r="AB18" s="190"/>
      <c r="AC18" s="190"/>
      <c r="AD18" s="23"/>
      <c r="AE18" s="24"/>
      <c r="AF18" s="25"/>
      <c r="AG18" s="26"/>
    </row>
    <row r="19" spans="2:33" ht="15" customHeight="1" x14ac:dyDescent="0.85">
      <c r="B19" s="37" t="s">
        <v>2</v>
      </c>
      <c r="C19" s="37" t="s">
        <v>61</v>
      </c>
      <c r="D19" s="47">
        <v>46238</v>
      </c>
      <c r="E19" s="47" t="s">
        <v>105</v>
      </c>
      <c r="F19" s="44">
        <v>12345</v>
      </c>
      <c r="G19" s="44" t="s">
        <v>55</v>
      </c>
      <c r="H19" s="44">
        <v>1234567</v>
      </c>
      <c r="I19" s="44" t="s">
        <v>10</v>
      </c>
      <c r="J19" s="44" t="s">
        <v>3</v>
      </c>
      <c r="K19" s="44" t="s">
        <v>19</v>
      </c>
      <c r="L19" s="44" t="s">
        <v>20</v>
      </c>
      <c r="M19" s="47" t="s">
        <v>126</v>
      </c>
      <c r="N19" s="47" t="s">
        <v>126</v>
      </c>
      <c r="O19" s="47" t="s">
        <v>126</v>
      </c>
      <c r="P19" s="47" t="s">
        <v>126</v>
      </c>
      <c r="Q19" s="47" t="s">
        <v>126</v>
      </c>
      <c r="R19" s="47" t="s">
        <v>126</v>
      </c>
      <c r="S19" s="47" t="s">
        <v>126</v>
      </c>
      <c r="T19" s="72" t="s">
        <v>126</v>
      </c>
      <c r="U19" s="72" t="s">
        <v>126</v>
      </c>
      <c r="V19" s="72" t="s">
        <v>126</v>
      </c>
      <c r="W19" s="72" t="s">
        <v>126</v>
      </c>
      <c r="X19" s="72" t="s">
        <v>126</v>
      </c>
      <c r="Y19" s="72" t="s">
        <v>126</v>
      </c>
      <c r="Z19" s="47" t="s">
        <v>88</v>
      </c>
      <c r="AA19" s="45"/>
      <c r="AB19" s="45"/>
      <c r="AC19" s="108"/>
      <c r="AD19" s="185"/>
      <c r="AE19" s="185"/>
      <c r="AF19" s="185"/>
      <c r="AG19" s="185"/>
    </row>
    <row r="20" spans="2:33" ht="15" customHeight="1" x14ac:dyDescent="0.85">
      <c r="B20" s="28">
        <v>1</v>
      </c>
      <c r="C20" s="37" t="str">
        <f>$C$19</f>
        <v>S27</v>
      </c>
      <c r="D20" s="113"/>
      <c r="E20" s="28"/>
      <c r="F20" s="285"/>
      <c r="G20" s="37" t="str">
        <f>IF(F20="","YTLにて自動設定",C20&amp;"-"&amp;$D$3&amp;"-"&amp;TEXT(F20,"00000"))</f>
        <v>YTLにて自動設定</v>
      </c>
      <c r="H20" s="28"/>
      <c r="I20" s="37" t="str">
        <f>IF(OR(J20="",K20=""),"自動入力",DBCS($J20&amp;"　"&amp;$K20))</f>
        <v>自動入力</v>
      </c>
      <c r="J20" s="40"/>
      <c r="K20" s="40"/>
      <c r="L20" s="111"/>
      <c r="M20" s="121"/>
      <c r="N20" s="99"/>
      <c r="O20" s="99"/>
      <c r="P20" s="122"/>
      <c r="Q20" s="99"/>
      <c r="R20" s="99"/>
      <c r="S20" s="99"/>
      <c r="T20" s="123"/>
      <c r="U20" s="123"/>
      <c r="V20" s="123"/>
      <c r="W20" s="123"/>
      <c r="X20" s="123"/>
      <c r="Y20" s="123"/>
      <c r="Z20" s="59"/>
      <c r="AA20" s="46"/>
      <c r="AB20" s="46"/>
      <c r="AC20" s="107"/>
      <c r="AD20" s="185"/>
      <c r="AE20" s="185"/>
      <c r="AF20" s="185"/>
      <c r="AG20" s="185"/>
    </row>
    <row r="21" spans="2:33" ht="15" customHeight="1" x14ac:dyDescent="0.85">
      <c r="B21" s="28">
        <v>2</v>
      </c>
      <c r="C21" s="37" t="str">
        <f t="shared" ref="C21:C84" si="1">$C$19</f>
        <v>S27</v>
      </c>
      <c r="D21" s="113"/>
      <c r="E21" s="28"/>
      <c r="F21" s="285"/>
      <c r="G21" s="37" t="str">
        <f>IF(F21="","YTLにて自動設定",C21&amp;"-"&amp;$D$3&amp;"-"&amp;TEXT(F21,"00000"))</f>
        <v>YTLにて自動設定</v>
      </c>
      <c r="H21" s="28"/>
      <c r="I21" s="37" t="str">
        <f t="shared" ref="I21:I84" si="2">IF(OR(J21="",K21=""),"自動入力",DBCS($J21&amp;"　"&amp;$K21))</f>
        <v>自動入力</v>
      </c>
      <c r="J21" s="40"/>
      <c r="K21" s="40"/>
      <c r="L21" s="111"/>
      <c r="M21" s="121"/>
      <c r="N21" s="99"/>
      <c r="O21" s="99"/>
      <c r="P21" s="122"/>
      <c r="Q21" s="99"/>
      <c r="R21" s="99"/>
      <c r="S21" s="99"/>
      <c r="T21" s="123"/>
      <c r="U21" s="123"/>
      <c r="V21" s="123"/>
      <c r="W21" s="123"/>
      <c r="X21" s="123"/>
      <c r="Y21" s="123"/>
      <c r="Z21" s="59"/>
      <c r="AA21" s="46"/>
      <c r="AB21" s="46"/>
      <c r="AC21" s="107"/>
      <c r="AD21" s="6"/>
      <c r="AE21" s="6"/>
      <c r="AF21" s="6"/>
      <c r="AG21" s="6"/>
    </row>
    <row r="22" spans="2:33" ht="15" customHeight="1" x14ac:dyDescent="0.85">
      <c r="B22" s="28">
        <v>3</v>
      </c>
      <c r="C22" s="37" t="str">
        <f t="shared" si="1"/>
        <v>S27</v>
      </c>
      <c r="D22" s="113"/>
      <c r="E22" s="28"/>
      <c r="F22" s="285"/>
      <c r="G22" s="37" t="str">
        <f t="shared" ref="G21:G84" si="3">IF(F22="","YTLにて自動設定",C22&amp;"-"&amp;$D$3&amp;"-"&amp;TEXT(F22,"00000"))</f>
        <v>YTLにて自動設定</v>
      </c>
      <c r="H22" s="28"/>
      <c r="I22" s="37" t="str">
        <f t="shared" si="2"/>
        <v>自動入力</v>
      </c>
      <c r="J22" s="40"/>
      <c r="K22" s="40"/>
      <c r="L22" s="111"/>
      <c r="M22" s="121"/>
      <c r="N22" s="99"/>
      <c r="O22" s="99"/>
      <c r="P22" s="122"/>
      <c r="Q22" s="99"/>
      <c r="R22" s="99"/>
      <c r="S22" s="99"/>
      <c r="T22" s="123"/>
      <c r="U22" s="123"/>
      <c r="V22" s="123"/>
      <c r="W22" s="123"/>
      <c r="X22" s="123"/>
      <c r="Y22" s="123"/>
      <c r="Z22" s="59"/>
      <c r="AA22" s="46"/>
      <c r="AB22" s="46"/>
      <c r="AC22" s="107"/>
      <c r="AD22" s="6"/>
      <c r="AE22" s="6"/>
      <c r="AF22" s="6"/>
      <c r="AG22" s="6"/>
    </row>
    <row r="23" spans="2:33" ht="15" customHeight="1" x14ac:dyDescent="0.85">
      <c r="B23" s="28">
        <v>4</v>
      </c>
      <c r="C23" s="37" t="str">
        <f t="shared" si="1"/>
        <v>S27</v>
      </c>
      <c r="D23" s="113"/>
      <c r="E23" s="28"/>
      <c r="F23" s="285"/>
      <c r="G23" s="37" t="str">
        <f t="shared" si="3"/>
        <v>YTLにて自動設定</v>
      </c>
      <c r="H23" s="28"/>
      <c r="I23" s="37" t="str">
        <f t="shared" si="2"/>
        <v>自動入力</v>
      </c>
      <c r="J23" s="40"/>
      <c r="K23" s="40"/>
      <c r="L23" s="111"/>
      <c r="M23" s="121"/>
      <c r="N23" s="99"/>
      <c r="O23" s="99"/>
      <c r="P23" s="122"/>
      <c r="Q23" s="99"/>
      <c r="R23" s="99"/>
      <c r="S23" s="99"/>
      <c r="T23" s="123"/>
      <c r="U23" s="123"/>
      <c r="V23" s="123"/>
      <c r="W23" s="123"/>
      <c r="X23" s="123"/>
      <c r="Y23" s="123"/>
      <c r="Z23" s="59"/>
      <c r="AA23" s="46"/>
      <c r="AB23" s="46"/>
      <c r="AC23" s="107"/>
      <c r="AD23" s="6"/>
      <c r="AE23" s="6"/>
      <c r="AF23" s="6"/>
      <c r="AG23" s="6"/>
    </row>
    <row r="24" spans="2:33" ht="15" customHeight="1" x14ac:dyDescent="0.85">
      <c r="B24" s="28">
        <v>5</v>
      </c>
      <c r="C24" s="37" t="str">
        <f t="shared" si="1"/>
        <v>S27</v>
      </c>
      <c r="D24" s="113"/>
      <c r="E24" s="28"/>
      <c r="F24" s="285"/>
      <c r="G24" s="37" t="str">
        <f t="shared" si="3"/>
        <v>YTLにて自動設定</v>
      </c>
      <c r="H24" s="28"/>
      <c r="I24" s="37" t="str">
        <f t="shared" si="2"/>
        <v>自動入力</v>
      </c>
      <c r="J24" s="40"/>
      <c r="K24" s="40"/>
      <c r="L24" s="111"/>
      <c r="M24" s="121"/>
      <c r="N24" s="60"/>
      <c r="O24" s="60"/>
      <c r="P24" s="122"/>
      <c r="Q24" s="60"/>
      <c r="R24" s="60"/>
      <c r="S24" s="60"/>
      <c r="T24" s="123"/>
      <c r="U24" s="123"/>
      <c r="V24" s="123"/>
      <c r="W24" s="123"/>
      <c r="X24" s="123"/>
      <c r="Y24" s="123"/>
      <c r="Z24" s="59"/>
      <c r="AA24" s="46"/>
      <c r="AB24" s="46"/>
      <c r="AC24" s="107"/>
      <c r="AD24" s="186"/>
      <c r="AE24" s="186"/>
      <c r="AF24" s="186"/>
      <c r="AG24" s="186"/>
    </row>
    <row r="25" spans="2:33" ht="15" customHeight="1" x14ac:dyDescent="0.85">
      <c r="B25" s="28">
        <v>6</v>
      </c>
      <c r="C25" s="37" t="str">
        <f t="shared" si="1"/>
        <v>S27</v>
      </c>
      <c r="D25" s="113"/>
      <c r="E25" s="28"/>
      <c r="F25" s="285"/>
      <c r="G25" s="37" t="str">
        <f t="shared" si="3"/>
        <v>YTLにて自動設定</v>
      </c>
      <c r="H25" s="28"/>
      <c r="I25" s="37" t="str">
        <f t="shared" si="2"/>
        <v>自動入力</v>
      </c>
      <c r="J25" s="40"/>
      <c r="K25" s="40"/>
      <c r="L25" s="111"/>
      <c r="M25" s="60"/>
      <c r="N25" s="99"/>
      <c r="O25" s="99"/>
      <c r="P25" s="122"/>
      <c r="Q25" s="99"/>
      <c r="R25" s="99"/>
      <c r="S25" s="99"/>
      <c r="T25" s="123"/>
      <c r="U25" s="123"/>
      <c r="V25" s="123"/>
      <c r="W25" s="123"/>
      <c r="X25" s="123"/>
      <c r="Y25" s="123"/>
      <c r="Z25" s="59"/>
      <c r="AA25" s="46"/>
      <c r="AB25" s="46"/>
      <c r="AC25" s="107"/>
      <c r="AD25" s="185"/>
      <c r="AE25" s="185"/>
      <c r="AF25" s="185"/>
      <c r="AG25" s="185"/>
    </row>
    <row r="26" spans="2:33" ht="15" customHeight="1" x14ac:dyDescent="0.85">
      <c r="B26" s="28">
        <v>7</v>
      </c>
      <c r="C26" s="37" t="str">
        <f t="shared" si="1"/>
        <v>S27</v>
      </c>
      <c r="D26" s="113"/>
      <c r="E26" s="28"/>
      <c r="F26" s="285"/>
      <c r="G26" s="37" t="str">
        <f t="shared" si="3"/>
        <v>YTLにて自動設定</v>
      </c>
      <c r="H26" s="28"/>
      <c r="I26" s="37" t="str">
        <f t="shared" si="2"/>
        <v>自動入力</v>
      </c>
      <c r="J26" s="40"/>
      <c r="K26" s="40"/>
      <c r="L26" s="111"/>
      <c r="M26" s="121"/>
      <c r="N26" s="99"/>
      <c r="O26" s="99"/>
      <c r="P26" s="122"/>
      <c r="Q26" s="99"/>
      <c r="R26" s="99"/>
      <c r="S26" s="99"/>
      <c r="T26" s="123"/>
      <c r="U26" s="123"/>
      <c r="V26" s="123"/>
      <c r="W26" s="123"/>
      <c r="X26" s="123"/>
      <c r="Y26" s="123"/>
      <c r="Z26" s="59"/>
      <c r="AA26" s="46"/>
      <c r="AB26" s="46"/>
      <c r="AC26" s="107"/>
      <c r="AD26" s="185"/>
      <c r="AE26" s="185"/>
      <c r="AF26" s="185"/>
      <c r="AG26" s="185"/>
    </row>
    <row r="27" spans="2:33" ht="15" customHeight="1" x14ac:dyDescent="0.85">
      <c r="B27" s="28">
        <v>8</v>
      </c>
      <c r="C27" s="37" t="str">
        <f t="shared" si="1"/>
        <v>S27</v>
      </c>
      <c r="D27" s="114"/>
      <c r="E27" s="29"/>
      <c r="F27" s="286"/>
      <c r="G27" s="37" t="str">
        <f t="shared" si="3"/>
        <v>YTLにて自動設定</v>
      </c>
      <c r="H27" s="29"/>
      <c r="I27" s="37" t="str">
        <f t="shared" si="2"/>
        <v>自動入力</v>
      </c>
      <c r="J27" s="40"/>
      <c r="K27" s="40"/>
      <c r="L27" s="111"/>
      <c r="M27" s="121"/>
      <c r="N27" s="99"/>
      <c r="O27" s="99"/>
      <c r="P27" s="122"/>
      <c r="Q27" s="99"/>
      <c r="R27" s="99"/>
      <c r="S27" s="99"/>
      <c r="T27" s="123"/>
      <c r="U27" s="123"/>
      <c r="V27" s="123"/>
      <c r="W27" s="123"/>
      <c r="X27" s="123"/>
      <c r="Y27" s="123"/>
      <c r="Z27" s="59"/>
      <c r="AA27" s="46"/>
      <c r="AB27" s="46"/>
      <c r="AC27" s="107"/>
      <c r="AD27" s="7"/>
    </row>
    <row r="28" spans="2:33" ht="15" customHeight="1" x14ac:dyDescent="0.85">
      <c r="B28" s="28">
        <v>9</v>
      </c>
      <c r="C28" s="37" t="str">
        <f t="shared" si="1"/>
        <v>S27</v>
      </c>
      <c r="D28" s="113"/>
      <c r="E28" s="28"/>
      <c r="F28" s="285"/>
      <c r="G28" s="37" t="str">
        <f t="shared" si="3"/>
        <v>YTLにて自動設定</v>
      </c>
      <c r="H28" s="28"/>
      <c r="I28" s="37" t="str">
        <f t="shared" si="2"/>
        <v>自動入力</v>
      </c>
      <c r="J28" s="40"/>
      <c r="K28" s="40"/>
      <c r="L28" s="111"/>
      <c r="M28" s="121"/>
      <c r="N28" s="99"/>
      <c r="O28" s="99"/>
      <c r="P28" s="122"/>
      <c r="Q28" s="99"/>
      <c r="R28" s="99"/>
      <c r="S28" s="99"/>
      <c r="T28" s="123"/>
      <c r="U28" s="123"/>
      <c r="V28" s="123"/>
      <c r="W28" s="123"/>
      <c r="X28" s="123"/>
      <c r="Y28" s="123"/>
      <c r="Z28" s="59"/>
      <c r="AA28" s="46"/>
      <c r="AB28" s="46"/>
      <c r="AC28" s="107"/>
      <c r="AD28" s="7"/>
    </row>
    <row r="29" spans="2:33" ht="15" customHeight="1" x14ac:dyDescent="0.85">
      <c r="B29" s="28">
        <v>10</v>
      </c>
      <c r="C29" s="37" t="str">
        <f t="shared" si="1"/>
        <v>S27</v>
      </c>
      <c r="D29" s="113"/>
      <c r="E29" s="28"/>
      <c r="F29" s="285"/>
      <c r="G29" s="37" t="str">
        <f t="shared" si="3"/>
        <v>YTLにて自動設定</v>
      </c>
      <c r="H29" s="28"/>
      <c r="I29" s="37" t="str">
        <f t="shared" si="2"/>
        <v>自動入力</v>
      </c>
      <c r="J29" s="40"/>
      <c r="K29" s="40"/>
      <c r="L29" s="111"/>
      <c r="M29" s="121"/>
      <c r="N29" s="99"/>
      <c r="O29" s="99"/>
      <c r="P29" s="122"/>
      <c r="Q29" s="99"/>
      <c r="R29" s="99"/>
      <c r="S29" s="99"/>
      <c r="T29" s="123"/>
      <c r="U29" s="123"/>
      <c r="V29" s="123"/>
      <c r="W29" s="123"/>
      <c r="X29" s="123"/>
      <c r="Y29" s="123"/>
      <c r="Z29" s="59"/>
      <c r="AA29" s="46"/>
      <c r="AB29" s="46"/>
      <c r="AC29" s="107"/>
      <c r="AD29" s="7"/>
    </row>
    <row r="30" spans="2:33" ht="15" customHeight="1" x14ac:dyDescent="0.85">
      <c r="B30" s="28">
        <v>11</v>
      </c>
      <c r="C30" s="37" t="str">
        <f t="shared" si="1"/>
        <v>S27</v>
      </c>
      <c r="D30" s="113"/>
      <c r="E30" s="28"/>
      <c r="F30" s="285"/>
      <c r="G30" s="37" t="str">
        <f t="shared" si="3"/>
        <v>YTLにて自動設定</v>
      </c>
      <c r="H30" s="28"/>
      <c r="I30" s="37" t="str">
        <f t="shared" si="2"/>
        <v>自動入力</v>
      </c>
      <c r="J30" s="40"/>
      <c r="K30" s="40"/>
      <c r="L30" s="111"/>
      <c r="M30" s="121"/>
      <c r="N30" s="99"/>
      <c r="O30" s="99"/>
      <c r="P30" s="122"/>
      <c r="Q30" s="99"/>
      <c r="R30" s="99"/>
      <c r="S30" s="99"/>
      <c r="T30" s="123"/>
      <c r="U30" s="123"/>
      <c r="V30" s="123"/>
      <c r="W30" s="123"/>
      <c r="X30" s="123"/>
      <c r="Y30" s="123"/>
      <c r="Z30" s="59"/>
      <c r="AA30" s="46"/>
      <c r="AB30" s="46"/>
      <c r="AC30" s="107"/>
      <c r="AD30" s="1"/>
      <c r="AE30" s="1"/>
      <c r="AF30" s="1"/>
      <c r="AG30" s="1"/>
    </row>
    <row r="31" spans="2:33" ht="15" customHeight="1" x14ac:dyDescent="0.85">
      <c r="B31" s="28">
        <v>12</v>
      </c>
      <c r="C31" s="37" t="str">
        <f t="shared" si="1"/>
        <v>S27</v>
      </c>
      <c r="D31" s="113"/>
      <c r="E31" s="28"/>
      <c r="F31" s="285"/>
      <c r="G31" s="37" t="str">
        <f t="shared" si="3"/>
        <v>YTLにて自動設定</v>
      </c>
      <c r="H31" s="28"/>
      <c r="I31" s="37" t="str">
        <f t="shared" si="2"/>
        <v>自動入力</v>
      </c>
      <c r="J31" s="40"/>
      <c r="K31" s="40"/>
      <c r="L31" s="109"/>
      <c r="M31" s="99"/>
      <c r="N31" s="99"/>
      <c r="O31" s="99"/>
      <c r="P31" s="122"/>
      <c r="Q31" s="99"/>
      <c r="R31" s="99"/>
      <c r="S31" s="99"/>
      <c r="T31" s="123"/>
      <c r="U31" s="123"/>
      <c r="V31" s="123"/>
      <c r="W31" s="123"/>
      <c r="X31" s="123"/>
      <c r="Y31" s="123"/>
      <c r="Z31" s="59"/>
      <c r="AA31" s="46"/>
      <c r="AB31" s="46"/>
      <c r="AC31" s="107"/>
      <c r="AD31" s="1"/>
      <c r="AE31" s="1"/>
      <c r="AF31" s="1"/>
      <c r="AG31" s="1"/>
    </row>
    <row r="32" spans="2:33" ht="15" customHeight="1" x14ac:dyDescent="0.85">
      <c r="B32" s="28">
        <v>13</v>
      </c>
      <c r="C32" s="37" t="str">
        <f t="shared" si="1"/>
        <v>S27</v>
      </c>
      <c r="D32" s="113"/>
      <c r="E32" s="28"/>
      <c r="F32" s="285"/>
      <c r="G32" s="37" t="str">
        <f t="shared" si="3"/>
        <v>YTLにて自動設定</v>
      </c>
      <c r="H32" s="28"/>
      <c r="I32" s="37" t="str">
        <f t="shared" si="2"/>
        <v>自動入力</v>
      </c>
      <c r="J32" s="40"/>
      <c r="K32" s="40"/>
      <c r="L32" s="109"/>
      <c r="M32" s="99"/>
      <c r="N32" s="99"/>
      <c r="O32" s="99"/>
      <c r="P32" s="122"/>
      <c r="Q32" s="99"/>
      <c r="R32" s="99"/>
      <c r="S32" s="99"/>
      <c r="T32" s="123"/>
      <c r="U32" s="123"/>
      <c r="V32" s="123"/>
      <c r="W32" s="123"/>
      <c r="X32" s="123"/>
      <c r="Y32" s="123"/>
      <c r="Z32" s="59"/>
      <c r="AA32" s="46"/>
      <c r="AB32" s="46"/>
      <c r="AC32" s="107"/>
      <c r="AD32" s="1"/>
      <c r="AE32" s="1"/>
      <c r="AF32" s="1"/>
      <c r="AG32" s="1"/>
    </row>
    <row r="33" spans="2:33" ht="15" customHeight="1" x14ac:dyDescent="0.85">
      <c r="B33" s="28">
        <v>14</v>
      </c>
      <c r="C33" s="37" t="str">
        <f t="shared" si="1"/>
        <v>S27</v>
      </c>
      <c r="D33" s="113"/>
      <c r="E33" s="28"/>
      <c r="F33" s="285"/>
      <c r="G33" s="37" t="str">
        <f t="shared" si="3"/>
        <v>YTLにて自動設定</v>
      </c>
      <c r="H33" s="28"/>
      <c r="I33" s="37" t="str">
        <f t="shared" si="2"/>
        <v>自動入力</v>
      </c>
      <c r="J33" s="40"/>
      <c r="K33" s="40"/>
      <c r="L33" s="111"/>
      <c r="M33" s="121"/>
      <c r="N33" s="99"/>
      <c r="O33" s="99"/>
      <c r="P33" s="122"/>
      <c r="Q33" s="99"/>
      <c r="R33" s="99"/>
      <c r="S33" s="99"/>
      <c r="T33" s="123"/>
      <c r="U33" s="123"/>
      <c r="V33" s="123"/>
      <c r="W33" s="123"/>
      <c r="X33" s="123"/>
      <c r="Y33" s="123"/>
      <c r="Z33" s="59"/>
      <c r="AA33" s="46"/>
      <c r="AB33" s="46"/>
      <c r="AC33" s="107"/>
      <c r="AD33" s="1"/>
      <c r="AE33" s="1"/>
      <c r="AF33" s="1"/>
      <c r="AG33" s="1"/>
    </row>
    <row r="34" spans="2:33" ht="15" customHeight="1" x14ac:dyDescent="0.85">
      <c r="B34" s="28">
        <v>15</v>
      </c>
      <c r="C34" s="37" t="str">
        <f t="shared" si="1"/>
        <v>S27</v>
      </c>
      <c r="D34" s="113"/>
      <c r="E34" s="28"/>
      <c r="F34" s="285"/>
      <c r="G34" s="37" t="str">
        <f t="shared" si="3"/>
        <v>YTLにて自動設定</v>
      </c>
      <c r="H34" s="28"/>
      <c r="I34" s="37" t="str">
        <f t="shared" si="2"/>
        <v>自動入力</v>
      </c>
      <c r="J34" s="40"/>
      <c r="K34" s="40"/>
      <c r="L34" s="109"/>
      <c r="M34" s="99"/>
      <c r="N34" s="99"/>
      <c r="O34" s="99"/>
      <c r="P34" s="122"/>
      <c r="Q34" s="99"/>
      <c r="R34" s="99"/>
      <c r="S34" s="99"/>
      <c r="T34" s="123"/>
      <c r="U34" s="123"/>
      <c r="V34" s="123"/>
      <c r="W34" s="123"/>
      <c r="X34" s="123"/>
      <c r="Y34" s="123"/>
      <c r="Z34" s="59"/>
      <c r="AA34" s="46"/>
      <c r="AB34" s="46"/>
      <c r="AC34" s="107"/>
      <c r="AD34" s="1"/>
      <c r="AE34" s="1"/>
      <c r="AF34" s="1"/>
      <c r="AG34" s="1"/>
    </row>
    <row r="35" spans="2:33" ht="15" customHeight="1" x14ac:dyDescent="0.85">
      <c r="B35" s="28">
        <v>16</v>
      </c>
      <c r="C35" s="37" t="str">
        <f t="shared" si="1"/>
        <v>S27</v>
      </c>
      <c r="D35" s="113"/>
      <c r="E35" s="28"/>
      <c r="F35" s="285"/>
      <c r="G35" s="37" t="str">
        <f t="shared" si="3"/>
        <v>YTLにて自動設定</v>
      </c>
      <c r="H35" s="28"/>
      <c r="I35" s="37" t="str">
        <f t="shared" si="2"/>
        <v>自動入力</v>
      </c>
      <c r="J35" s="40"/>
      <c r="K35" s="40"/>
      <c r="L35" s="109"/>
      <c r="M35" s="99"/>
      <c r="N35" s="99"/>
      <c r="O35" s="99"/>
      <c r="P35" s="122"/>
      <c r="Q35" s="99"/>
      <c r="R35" s="99"/>
      <c r="S35" s="99"/>
      <c r="T35" s="123"/>
      <c r="U35" s="123"/>
      <c r="V35" s="123"/>
      <c r="W35" s="123"/>
      <c r="X35" s="123"/>
      <c r="Y35" s="123"/>
      <c r="Z35" s="59"/>
      <c r="AA35" s="46"/>
      <c r="AB35" s="46"/>
      <c r="AC35" s="107"/>
      <c r="AD35" s="1"/>
      <c r="AE35" s="1"/>
      <c r="AF35" s="1"/>
      <c r="AG35" s="1"/>
    </row>
    <row r="36" spans="2:33" ht="15" customHeight="1" x14ac:dyDescent="0.85">
      <c r="B36" s="28">
        <v>17</v>
      </c>
      <c r="C36" s="37" t="str">
        <f t="shared" si="1"/>
        <v>S27</v>
      </c>
      <c r="D36" s="113"/>
      <c r="E36" s="28"/>
      <c r="F36" s="285"/>
      <c r="G36" s="37" t="str">
        <f t="shared" si="3"/>
        <v>YTLにて自動設定</v>
      </c>
      <c r="H36" s="28"/>
      <c r="I36" s="37" t="str">
        <f t="shared" si="2"/>
        <v>自動入力</v>
      </c>
      <c r="J36" s="40"/>
      <c r="K36" s="40"/>
      <c r="L36" s="109"/>
      <c r="M36" s="99"/>
      <c r="N36" s="99"/>
      <c r="O36" s="99"/>
      <c r="P36" s="122"/>
      <c r="Q36" s="99"/>
      <c r="R36" s="99"/>
      <c r="S36" s="99"/>
      <c r="T36" s="123"/>
      <c r="U36" s="123"/>
      <c r="V36" s="123"/>
      <c r="W36" s="123"/>
      <c r="X36" s="123"/>
      <c r="Y36" s="123"/>
      <c r="Z36" s="59"/>
      <c r="AA36" s="46"/>
      <c r="AB36" s="46"/>
      <c r="AC36" s="107"/>
      <c r="AD36" s="1"/>
      <c r="AE36" s="1"/>
      <c r="AF36" s="1"/>
      <c r="AG36" s="1"/>
    </row>
    <row r="37" spans="2:33" ht="15" customHeight="1" x14ac:dyDescent="0.85">
      <c r="B37" s="28">
        <v>18</v>
      </c>
      <c r="C37" s="37" t="str">
        <f t="shared" si="1"/>
        <v>S27</v>
      </c>
      <c r="D37" s="113"/>
      <c r="E37" s="28"/>
      <c r="F37" s="285"/>
      <c r="G37" s="37" t="str">
        <f t="shared" si="3"/>
        <v>YTLにて自動設定</v>
      </c>
      <c r="H37" s="28"/>
      <c r="I37" s="37" t="str">
        <f t="shared" si="2"/>
        <v>自動入力</v>
      </c>
      <c r="J37" s="40"/>
      <c r="K37" s="40"/>
      <c r="L37" s="109"/>
      <c r="M37" s="99"/>
      <c r="N37" s="99"/>
      <c r="O37" s="99"/>
      <c r="P37" s="122"/>
      <c r="Q37" s="99"/>
      <c r="R37" s="99"/>
      <c r="S37" s="99"/>
      <c r="T37" s="123"/>
      <c r="U37" s="123"/>
      <c r="V37" s="123"/>
      <c r="W37" s="123"/>
      <c r="X37" s="123"/>
      <c r="Y37" s="123"/>
      <c r="Z37" s="59"/>
      <c r="AA37" s="46"/>
      <c r="AB37" s="46"/>
      <c r="AC37" s="107"/>
      <c r="AD37" s="1"/>
      <c r="AE37" s="1"/>
      <c r="AF37" s="1"/>
      <c r="AG37" s="1"/>
    </row>
    <row r="38" spans="2:33" ht="15" customHeight="1" x14ac:dyDescent="0.85">
      <c r="B38" s="28">
        <v>19</v>
      </c>
      <c r="C38" s="37" t="str">
        <f t="shared" si="1"/>
        <v>S27</v>
      </c>
      <c r="D38" s="113"/>
      <c r="E38" s="28"/>
      <c r="F38" s="285"/>
      <c r="G38" s="37" t="str">
        <f t="shared" si="3"/>
        <v>YTLにて自動設定</v>
      </c>
      <c r="H38" s="28"/>
      <c r="I38" s="37" t="str">
        <f t="shared" si="2"/>
        <v>自動入力</v>
      </c>
      <c r="J38" s="40"/>
      <c r="K38" s="40"/>
      <c r="L38" s="109"/>
      <c r="M38" s="99"/>
      <c r="N38" s="99"/>
      <c r="O38" s="99"/>
      <c r="P38" s="122"/>
      <c r="Q38" s="99"/>
      <c r="R38" s="99"/>
      <c r="S38" s="99"/>
      <c r="T38" s="123"/>
      <c r="U38" s="123"/>
      <c r="V38" s="123"/>
      <c r="W38" s="123"/>
      <c r="X38" s="123"/>
      <c r="Y38" s="123"/>
      <c r="Z38" s="59"/>
      <c r="AA38" s="46"/>
      <c r="AB38" s="46"/>
      <c r="AC38" s="107"/>
      <c r="AD38" s="1"/>
      <c r="AE38" s="1"/>
      <c r="AF38" s="1"/>
      <c r="AG38" s="1"/>
    </row>
    <row r="39" spans="2:33" ht="15" customHeight="1" x14ac:dyDescent="0.85">
      <c r="B39" s="28">
        <v>20</v>
      </c>
      <c r="C39" s="37" t="str">
        <f t="shared" si="1"/>
        <v>S27</v>
      </c>
      <c r="D39" s="113"/>
      <c r="E39" s="28"/>
      <c r="F39" s="285"/>
      <c r="G39" s="37" t="str">
        <f t="shared" si="3"/>
        <v>YTLにて自動設定</v>
      </c>
      <c r="H39" s="28"/>
      <c r="I39" s="37" t="str">
        <f t="shared" si="2"/>
        <v>自動入力</v>
      </c>
      <c r="J39" s="40"/>
      <c r="K39" s="40"/>
      <c r="L39" s="109"/>
      <c r="M39" s="99"/>
      <c r="N39" s="99"/>
      <c r="O39" s="99"/>
      <c r="P39" s="122"/>
      <c r="Q39" s="99"/>
      <c r="R39" s="99"/>
      <c r="S39" s="99"/>
      <c r="T39" s="123"/>
      <c r="U39" s="123"/>
      <c r="V39" s="123"/>
      <c r="W39" s="123"/>
      <c r="X39" s="123"/>
      <c r="Y39" s="123"/>
      <c r="Z39" s="59"/>
      <c r="AA39" s="46"/>
      <c r="AB39" s="46"/>
      <c r="AC39" s="107"/>
      <c r="AD39" s="1"/>
      <c r="AE39" s="1"/>
      <c r="AF39" s="1"/>
      <c r="AG39" s="1"/>
    </row>
    <row r="40" spans="2:33" ht="15" customHeight="1" x14ac:dyDescent="0.85">
      <c r="B40" s="28">
        <v>21</v>
      </c>
      <c r="C40" s="37" t="str">
        <f t="shared" si="1"/>
        <v>S27</v>
      </c>
      <c r="D40" s="113"/>
      <c r="E40" s="28"/>
      <c r="F40" s="285"/>
      <c r="G40" s="37" t="str">
        <f t="shared" si="3"/>
        <v>YTLにて自動設定</v>
      </c>
      <c r="H40" s="28"/>
      <c r="I40" s="37" t="str">
        <f t="shared" si="2"/>
        <v>自動入力</v>
      </c>
      <c r="J40" s="40"/>
      <c r="K40" s="40"/>
      <c r="L40" s="109"/>
      <c r="M40" s="99"/>
      <c r="N40" s="99"/>
      <c r="O40" s="99"/>
      <c r="P40" s="99"/>
      <c r="Q40" s="99"/>
      <c r="R40" s="99"/>
      <c r="S40" s="99"/>
      <c r="T40" s="123"/>
      <c r="U40" s="123"/>
      <c r="V40" s="123"/>
      <c r="W40" s="123"/>
      <c r="X40" s="123"/>
      <c r="Y40" s="123"/>
      <c r="Z40" s="59"/>
      <c r="AA40" s="46"/>
      <c r="AB40" s="46"/>
      <c r="AC40" s="107"/>
      <c r="AD40" s="1"/>
      <c r="AE40" s="1"/>
      <c r="AF40" s="1"/>
      <c r="AG40" s="1"/>
    </row>
    <row r="41" spans="2:33" ht="15" customHeight="1" x14ac:dyDescent="0.85">
      <c r="B41" s="28">
        <v>22</v>
      </c>
      <c r="C41" s="37" t="str">
        <f t="shared" si="1"/>
        <v>S27</v>
      </c>
      <c r="D41" s="113"/>
      <c r="E41" s="28"/>
      <c r="F41" s="285"/>
      <c r="G41" s="37" t="str">
        <f t="shared" si="3"/>
        <v>YTLにて自動設定</v>
      </c>
      <c r="H41" s="28"/>
      <c r="I41" s="37" t="str">
        <f t="shared" si="2"/>
        <v>自動入力</v>
      </c>
      <c r="J41" s="40"/>
      <c r="K41" s="40"/>
      <c r="L41" s="109"/>
      <c r="M41" s="99"/>
      <c r="N41" s="99"/>
      <c r="O41" s="99"/>
      <c r="P41" s="99"/>
      <c r="Q41" s="99"/>
      <c r="R41" s="99"/>
      <c r="S41" s="99"/>
      <c r="T41" s="123"/>
      <c r="U41" s="123"/>
      <c r="V41" s="123"/>
      <c r="W41" s="123"/>
      <c r="X41" s="123"/>
      <c r="Y41" s="123"/>
      <c r="Z41" s="59"/>
      <c r="AA41" s="46"/>
      <c r="AB41" s="46"/>
      <c r="AC41" s="107"/>
      <c r="AD41" s="1"/>
      <c r="AE41" s="1"/>
      <c r="AF41" s="1"/>
      <c r="AG41" s="1"/>
    </row>
    <row r="42" spans="2:33" ht="15" customHeight="1" x14ac:dyDescent="0.85">
      <c r="B42" s="28">
        <v>23</v>
      </c>
      <c r="C42" s="37" t="str">
        <f t="shared" si="1"/>
        <v>S27</v>
      </c>
      <c r="D42" s="113"/>
      <c r="E42" s="28"/>
      <c r="F42" s="285"/>
      <c r="G42" s="37" t="str">
        <f t="shared" si="3"/>
        <v>YTLにて自動設定</v>
      </c>
      <c r="H42" s="28"/>
      <c r="I42" s="37" t="str">
        <f t="shared" si="2"/>
        <v>自動入力</v>
      </c>
      <c r="J42" s="40"/>
      <c r="K42" s="40"/>
      <c r="L42" s="109"/>
      <c r="M42" s="99"/>
      <c r="N42" s="99"/>
      <c r="O42" s="99"/>
      <c r="P42" s="99"/>
      <c r="Q42" s="99"/>
      <c r="R42" s="99"/>
      <c r="S42" s="99"/>
      <c r="T42" s="123"/>
      <c r="U42" s="123"/>
      <c r="V42" s="123"/>
      <c r="W42" s="123"/>
      <c r="X42" s="123"/>
      <c r="Y42" s="123"/>
      <c r="Z42" s="59"/>
      <c r="AA42" s="46"/>
      <c r="AB42" s="46"/>
      <c r="AC42" s="107"/>
      <c r="AD42" s="1"/>
      <c r="AE42" s="1"/>
      <c r="AF42" s="1"/>
      <c r="AG42" s="1"/>
    </row>
    <row r="43" spans="2:33" ht="15" customHeight="1" x14ac:dyDescent="0.85">
      <c r="B43" s="28">
        <v>24</v>
      </c>
      <c r="C43" s="37" t="str">
        <f t="shared" si="1"/>
        <v>S27</v>
      </c>
      <c r="D43" s="113"/>
      <c r="E43" s="28"/>
      <c r="F43" s="285"/>
      <c r="G43" s="37" t="str">
        <f t="shared" si="3"/>
        <v>YTLにて自動設定</v>
      </c>
      <c r="H43" s="28"/>
      <c r="I43" s="37" t="str">
        <f t="shared" si="2"/>
        <v>自動入力</v>
      </c>
      <c r="J43" s="40"/>
      <c r="K43" s="40"/>
      <c r="L43" s="109"/>
      <c r="M43" s="99"/>
      <c r="N43" s="99"/>
      <c r="O43" s="99"/>
      <c r="P43" s="99"/>
      <c r="Q43" s="99"/>
      <c r="R43" s="99"/>
      <c r="S43" s="99"/>
      <c r="T43" s="123"/>
      <c r="U43" s="123"/>
      <c r="V43" s="123"/>
      <c r="W43" s="123"/>
      <c r="X43" s="123"/>
      <c r="Y43" s="123"/>
      <c r="Z43" s="59"/>
      <c r="AA43" s="46"/>
      <c r="AB43" s="46"/>
      <c r="AC43" s="107"/>
      <c r="AD43" s="1"/>
      <c r="AE43" s="1"/>
      <c r="AF43" s="1"/>
      <c r="AG43" s="1"/>
    </row>
    <row r="44" spans="2:33" ht="15" customHeight="1" x14ac:dyDescent="0.85">
      <c r="B44" s="28">
        <v>25</v>
      </c>
      <c r="C44" s="37" t="str">
        <f t="shared" si="1"/>
        <v>S27</v>
      </c>
      <c r="D44" s="113"/>
      <c r="E44" s="28"/>
      <c r="F44" s="285"/>
      <c r="G44" s="37" t="str">
        <f t="shared" si="3"/>
        <v>YTLにて自動設定</v>
      </c>
      <c r="H44" s="28"/>
      <c r="I44" s="37" t="str">
        <f t="shared" si="2"/>
        <v>自動入力</v>
      </c>
      <c r="J44" s="40"/>
      <c r="K44" s="40"/>
      <c r="L44" s="109"/>
      <c r="M44" s="99"/>
      <c r="N44" s="99"/>
      <c r="O44" s="99"/>
      <c r="P44" s="99"/>
      <c r="Q44" s="99"/>
      <c r="R44" s="99"/>
      <c r="S44" s="99"/>
      <c r="T44" s="123"/>
      <c r="U44" s="123"/>
      <c r="V44" s="123"/>
      <c r="W44" s="123"/>
      <c r="X44" s="123"/>
      <c r="Y44" s="123"/>
      <c r="Z44" s="59"/>
      <c r="AA44" s="46"/>
      <c r="AB44" s="46"/>
      <c r="AC44" s="107"/>
      <c r="AD44" s="1"/>
      <c r="AE44" s="1"/>
      <c r="AF44" s="1"/>
      <c r="AG44" s="1"/>
    </row>
    <row r="45" spans="2:33" ht="15" customHeight="1" x14ac:dyDescent="0.85">
      <c r="B45" s="28">
        <v>26</v>
      </c>
      <c r="C45" s="37" t="str">
        <f t="shared" si="1"/>
        <v>S27</v>
      </c>
      <c r="D45" s="113"/>
      <c r="E45" s="28"/>
      <c r="F45" s="285"/>
      <c r="G45" s="37" t="str">
        <f t="shared" si="3"/>
        <v>YTLにて自動設定</v>
      </c>
      <c r="H45" s="28"/>
      <c r="I45" s="37" t="str">
        <f t="shared" si="2"/>
        <v>自動入力</v>
      </c>
      <c r="J45" s="40"/>
      <c r="K45" s="40"/>
      <c r="L45" s="109"/>
      <c r="M45" s="99"/>
      <c r="N45" s="99"/>
      <c r="O45" s="99"/>
      <c r="P45" s="99"/>
      <c r="Q45" s="99"/>
      <c r="R45" s="99"/>
      <c r="S45" s="99"/>
      <c r="T45" s="123"/>
      <c r="U45" s="123"/>
      <c r="V45" s="123"/>
      <c r="W45" s="123"/>
      <c r="X45" s="123"/>
      <c r="Y45" s="123"/>
      <c r="Z45" s="59"/>
      <c r="AA45" s="46"/>
      <c r="AB45" s="46"/>
      <c r="AC45" s="107"/>
      <c r="AD45" s="1"/>
      <c r="AE45" s="1"/>
      <c r="AF45" s="1"/>
      <c r="AG45" s="1"/>
    </row>
    <row r="46" spans="2:33" ht="15" customHeight="1" x14ac:dyDescent="0.85">
      <c r="B46" s="28">
        <v>27</v>
      </c>
      <c r="C46" s="37" t="str">
        <f t="shared" si="1"/>
        <v>S27</v>
      </c>
      <c r="D46" s="113"/>
      <c r="E46" s="28"/>
      <c r="F46" s="285"/>
      <c r="G46" s="37" t="str">
        <f t="shared" si="3"/>
        <v>YTLにて自動設定</v>
      </c>
      <c r="H46" s="28"/>
      <c r="I46" s="37" t="str">
        <f t="shared" si="2"/>
        <v>自動入力</v>
      </c>
      <c r="J46" s="40"/>
      <c r="K46" s="40"/>
      <c r="L46" s="109"/>
      <c r="M46" s="99"/>
      <c r="N46" s="99"/>
      <c r="O46" s="99"/>
      <c r="P46" s="99"/>
      <c r="Q46" s="99"/>
      <c r="R46" s="99"/>
      <c r="S46" s="99"/>
      <c r="T46" s="123"/>
      <c r="U46" s="123"/>
      <c r="V46" s="123"/>
      <c r="W46" s="123"/>
      <c r="X46" s="123"/>
      <c r="Y46" s="123"/>
      <c r="Z46" s="59"/>
      <c r="AA46" s="46"/>
      <c r="AB46" s="46"/>
      <c r="AC46" s="107"/>
      <c r="AD46" s="1"/>
      <c r="AE46" s="1"/>
      <c r="AF46" s="1"/>
      <c r="AG46" s="1"/>
    </row>
    <row r="47" spans="2:33" ht="15" customHeight="1" x14ac:dyDescent="0.85">
      <c r="B47" s="28">
        <v>28</v>
      </c>
      <c r="C47" s="37" t="str">
        <f t="shared" si="1"/>
        <v>S27</v>
      </c>
      <c r="D47" s="113"/>
      <c r="E47" s="28"/>
      <c r="F47" s="285"/>
      <c r="G47" s="37" t="str">
        <f t="shared" si="3"/>
        <v>YTLにて自動設定</v>
      </c>
      <c r="H47" s="28"/>
      <c r="I47" s="37" t="str">
        <f t="shared" si="2"/>
        <v>自動入力</v>
      </c>
      <c r="J47" s="40"/>
      <c r="K47" s="40"/>
      <c r="L47" s="109"/>
      <c r="M47" s="99"/>
      <c r="N47" s="99"/>
      <c r="O47" s="99"/>
      <c r="P47" s="99"/>
      <c r="Q47" s="99"/>
      <c r="R47" s="99"/>
      <c r="S47" s="99"/>
      <c r="T47" s="123"/>
      <c r="U47" s="123"/>
      <c r="V47" s="123"/>
      <c r="W47" s="123"/>
      <c r="X47" s="123"/>
      <c r="Y47" s="123"/>
      <c r="Z47" s="59"/>
      <c r="AA47" s="46"/>
      <c r="AB47" s="46"/>
      <c r="AC47" s="107"/>
      <c r="AD47" s="1"/>
      <c r="AE47" s="1"/>
      <c r="AF47" s="1"/>
      <c r="AG47" s="1"/>
    </row>
    <row r="48" spans="2:33" ht="15" customHeight="1" x14ac:dyDescent="0.85">
      <c r="B48" s="28">
        <v>29</v>
      </c>
      <c r="C48" s="37" t="str">
        <f t="shared" si="1"/>
        <v>S27</v>
      </c>
      <c r="D48" s="113"/>
      <c r="E48" s="28"/>
      <c r="F48" s="285"/>
      <c r="G48" s="37" t="str">
        <f t="shared" si="3"/>
        <v>YTLにて自動設定</v>
      </c>
      <c r="H48" s="28"/>
      <c r="I48" s="37" t="str">
        <f t="shared" si="2"/>
        <v>自動入力</v>
      </c>
      <c r="J48" s="40"/>
      <c r="K48" s="40"/>
      <c r="L48" s="109"/>
      <c r="M48" s="99"/>
      <c r="N48" s="99"/>
      <c r="O48" s="99"/>
      <c r="P48" s="99"/>
      <c r="Q48" s="99"/>
      <c r="R48" s="99"/>
      <c r="S48" s="99"/>
      <c r="T48" s="123"/>
      <c r="U48" s="123"/>
      <c r="V48" s="123"/>
      <c r="W48" s="123"/>
      <c r="X48" s="123"/>
      <c r="Y48" s="123"/>
      <c r="Z48" s="59"/>
      <c r="AA48" s="46"/>
      <c r="AB48" s="46"/>
      <c r="AC48" s="107"/>
      <c r="AD48" s="1"/>
      <c r="AE48" s="1"/>
      <c r="AF48" s="1"/>
      <c r="AG48" s="1"/>
    </row>
    <row r="49" spans="2:33" ht="15" customHeight="1" x14ac:dyDescent="0.85">
      <c r="B49" s="28">
        <v>30</v>
      </c>
      <c r="C49" s="37" t="str">
        <f t="shared" si="1"/>
        <v>S27</v>
      </c>
      <c r="D49" s="113"/>
      <c r="E49" s="28"/>
      <c r="F49" s="285"/>
      <c r="G49" s="37" t="str">
        <f t="shared" si="3"/>
        <v>YTLにて自動設定</v>
      </c>
      <c r="H49" s="28"/>
      <c r="I49" s="37" t="str">
        <f t="shared" si="2"/>
        <v>自動入力</v>
      </c>
      <c r="J49" s="40"/>
      <c r="K49" s="40"/>
      <c r="L49" s="109"/>
      <c r="M49" s="99"/>
      <c r="N49" s="99"/>
      <c r="O49" s="99"/>
      <c r="P49" s="99"/>
      <c r="Q49" s="99"/>
      <c r="R49" s="99"/>
      <c r="S49" s="99"/>
      <c r="T49" s="123"/>
      <c r="U49" s="123"/>
      <c r="V49" s="123"/>
      <c r="W49" s="123"/>
      <c r="X49" s="123"/>
      <c r="Y49" s="123"/>
      <c r="Z49" s="59"/>
      <c r="AA49" s="46"/>
      <c r="AB49" s="46"/>
      <c r="AC49" s="107"/>
      <c r="AD49" s="1"/>
      <c r="AE49" s="1"/>
      <c r="AF49" s="1"/>
      <c r="AG49" s="1"/>
    </row>
    <row r="50" spans="2:33" ht="15" customHeight="1" x14ac:dyDescent="0.85">
      <c r="B50" s="28">
        <v>31</v>
      </c>
      <c r="C50" s="37" t="str">
        <f t="shared" si="1"/>
        <v>S27</v>
      </c>
      <c r="D50" s="113"/>
      <c r="E50" s="28"/>
      <c r="F50" s="285"/>
      <c r="G50" s="37" t="str">
        <f t="shared" si="3"/>
        <v>YTLにて自動設定</v>
      </c>
      <c r="H50" s="28"/>
      <c r="I50" s="37" t="str">
        <f t="shared" si="2"/>
        <v>自動入力</v>
      </c>
      <c r="J50" s="40"/>
      <c r="K50" s="40"/>
      <c r="L50" s="109"/>
      <c r="M50" s="99"/>
      <c r="N50" s="99"/>
      <c r="O50" s="99"/>
      <c r="P50" s="99"/>
      <c r="Q50" s="99"/>
      <c r="R50" s="99"/>
      <c r="S50" s="99"/>
      <c r="T50" s="123"/>
      <c r="U50" s="123"/>
      <c r="V50" s="123"/>
      <c r="W50" s="123"/>
      <c r="X50" s="123"/>
      <c r="Y50" s="123"/>
      <c r="Z50" s="59"/>
      <c r="AA50" s="46"/>
      <c r="AB50" s="46"/>
      <c r="AC50" s="107"/>
      <c r="AD50" s="1"/>
      <c r="AE50" s="1"/>
      <c r="AF50" s="1"/>
      <c r="AG50" s="1"/>
    </row>
    <row r="51" spans="2:33" ht="15" customHeight="1" x14ac:dyDescent="0.85">
      <c r="B51" s="28">
        <v>32</v>
      </c>
      <c r="C51" s="37" t="str">
        <f t="shared" si="1"/>
        <v>S27</v>
      </c>
      <c r="D51" s="113"/>
      <c r="E51" s="28"/>
      <c r="F51" s="285"/>
      <c r="G51" s="37" t="str">
        <f t="shared" si="3"/>
        <v>YTLにて自動設定</v>
      </c>
      <c r="H51" s="28"/>
      <c r="I51" s="37" t="str">
        <f t="shared" si="2"/>
        <v>自動入力</v>
      </c>
      <c r="J51" s="40"/>
      <c r="K51" s="40"/>
      <c r="L51" s="109"/>
      <c r="M51" s="99"/>
      <c r="N51" s="99"/>
      <c r="O51" s="99"/>
      <c r="P51" s="99"/>
      <c r="Q51" s="99"/>
      <c r="R51" s="99"/>
      <c r="S51" s="99"/>
      <c r="T51" s="123"/>
      <c r="U51" s="123"/>
      <c r="V51" s="123"/>
      <c r="W51" s="123"/>
      <c r="X51" s="123"/>
      <c r="Y51" s="123"/>
      <c r="Z51" s="59"/>
      <c r="AA51" s="46"/>
      <c r="AB51" s="46"/>
      <c r="AC51" s="107"/>
      <c r="AD51" s="1"/>
      <c r="AE51" s="1"/>
      <c r="AF51" s="1"/>
      <c r="AG51" s="1"/>
    </row>
    <row r="52" spans="2:33" ht="15" customHeight="1" x14ac:dyDescent="0.85">
      <c r="B52" s="28">
        <v>33</v>
      </c>
      <c r="C52" s="37" t="str">
        <f t="shared" si="1"/>
        <v>S27</v>
      </c>
      <c r="D52" s="113"/>
      <c r="E52" s="28"/>
      <c r="F52" s="285"/>
      <c r="G52" s="37" t="str">
        <f t="shared" si="3"/>
        <v>YTLにて自動設定</v>
      </c>
      <c r="H52" s="28"/>
      <c r="I52" s="37" t="str">
        <f t="shared" si="2"/>
        <v>自動入力</v>
      </c>
      <c r="J52" s="40"/>
      <c r="K52" s="40"/>
      <c r="L52" s="109"/>
      <c r="M52" s="99"/>
      <c r="N52" s="99"/>
      <c r="O52" s="99"/>
      <c r="P52" s="99"/>
      <c r="Q52" s="99"/>
      <c r="R52" s="99"/>
      <c r="S52" s="99"/>
      <c r="T52" s="123"/>
      <c r="U52" s="123"/>
      <c r="V52" s="123"/>
      <c r="W52" s="123"/>
      <c r="X52" s="123"/>
      <c r="Y52" s="123"/>
      <c r="Z52" s="59"/>
      <c r="AA52" s="46"/>
      <c r="AB52" s="46"/>
      <c r="AC52" s="107"/>
      <c r="AD52" s="1"/>
      <c r="AE52" s="1"/>
      <c r="AF52" s="1"/>
      <c r="AG52" s="1"/>
    </row>
    <row r="53" spans="2:33" ht="15" customHeight="1" x14ac:dyDescent="0.85">
      <c r="B53" s="28">
        <v>34</v>
      </c>
      <c r="C53" s="37" t="str">
        <f t="shared" si="1"/>
        <v>S27</v>
      </c>
      <c r="D53" s="113"/>
      <c r="E53" s="28"/>
      <c r="F53" s="285"/>
      <c r="G53" s="37" t="str">
        <f t="shared" si="3"/>
        <v>YTLにて自動設定</v>
      </c>
      <c r="H53" s="28"/>
      <c r="I53" s="37" t="str">
        <f t="shared" si="2"/>
        <v>自動入力</v>
      </c>
      <c r="J53" s="40"/>
      <c r="K53" s="40"/>
      <c r="L53" s="109"/>
      <c r="M53" s="99"/>
      <c r="N53" s="99"/>
      <c r="O53" s="99"/>
      <c r="P53" s="99"/>
      <c r="Q53" s="99"/>
      <c r="R53" s="99"/>
      <c r="S53" s="99"/>
      <c r="T53" s="123"/>
      <c r="U53" s="123"/>
      <c r="V53" s="123"/>
      <c r="W53" s="123"/>
      <c r="X53" s="123"/>
      <c r="Y53" s="123"/>
      <c r="Z53" s="59"/>
      <c r="AA53" s="46"/>
      <c r="AB53" s="46"/>
      <c r="AC53" s="107"/>
      <c r="AD53" s="1"/>
      <c r="AE53" s="1"/>
      <c r="AF53" s="1"/>
      <c r="AG53" s="1"/>
    </row>
    <row r="54" spans="2:33" ht="15" customHeight="1" x14ac:dyDescent="0.85">
      <c r="B54" s="28">
        <v>35</v>
      </c>
      <c r="C54" s="37" t="str">
        <f t="shared" si="1"/>
        <v>S27</v>
      </c>
      <c r="D54" s="113"/>
      <c r="E54" s="28"/>
      <c r="F54" s="285"/>
      <c r="G54" s="37" t="str">
        <f t="shared" si="3"/>
        <v>YTLにて自動設定</v>
      </c>
      <c r="H54" s="28"/>
      <c r="I54" s="37" t="str">
        <f t="shared" si="2"/>
        <v>自動入力</v>
      </c>
      <c r="J54" s="40"/>
      <c r="K54" s="40"/>
      <c r="L54" s="109"/>
      <c r="M54" s="99"/>
      <c r="N54" s="99"/>
      <c r="O54" s="99"/>
      <c r="P54" s="99"/>
      <c r="Q54" s="99"/>
      <c r="R54" s="99"/>
      <c r="S54" s="99"/>
      <c r="T54" s="123"/>
      <c r="U54" s="123"/>
      <c r="V54" s="123"/>
      <c r="W54" s="123"/>
      <c r="X54" s="123"/>
      <c r="Y54" s="123"/>
      <c r="Z54" s="59"/>
      <c r="AA54" s="46"/>
      <c r="AB54" s="46"/>
      <c r="AC54" s="107"/>
      <c r="AD54" s="1"/>
      <c r="AE54" s="1"/>
      <c r="AF54" s="1"/>
      <c r="AG54" s="1"/>
    </row>
    <row r="55" spans="2:33" ht="15" customHeight="1" x14ac:dyDescent="0.85">
      <c r="B55" s="28">
        <v>36</v>
      </c>
      <c r="C55" s="37" t="str">
        <f t="shared" si="1"/>
        <v>S27</v>
      </c>
      <c r="D55" s="113"/>
      <c r="E55" s="28"/>
      <c r="F55" s="285"/>
      <c r="G55" s="37" t="str">
        <f t="shared" si="3"/>
        <v>YTLにて自動設定</v>
      </c>
      <c r="H55" s="28"/>
      <c r="I55" s="37" t="str">
        <f t="shared" si="2"/>
        <v>自動入力</v>
      </c>
      <c r="J55" s="40"/>
      <c r="K55" s="40"/>
      <c r="L55" s="109"/>
      <c r="M55" s="99"/>
      <c r="N55" s="99"/>
      <c r="O55" s="99"/>
      <c r="P55" s="99"/>
      <c r="Q55" s="99"/>
      <c r="R55" s="99"/>
      <c r="S55" s="99"/>
      <c r="T55" s="123"/>
      <c r="U55" s="123"/>
      <c r="V55" s="123"/>
      <c r="W55" s="123"/>
      <c r="X55" s="123"/>
      <c r="Y55" s="123"/>
      <c r="Z55" s="59"/>
      <c r="AA55" s="46"/>
      <c r="AB55" s="46"/>
      <c r="AC55" s="107"/>
      <c r="AD55" s="1"/>
      <c r="AE55" s="1"/>
      <c r="AF55" s="1"/>
      <c r="AG55" s="1"/>
    </row>
    <row r="56" spans="2:33" ht="15" customHeight="1" x14ac:dyDescent="0.85">
      <c r="B56" s="28">
        <v>37</v>
      </c>
      <c r="C56" s="37" t="str">
        <f t="shared" si="1"/>
        <v>S27</v>
      </c>
      <c r="D56" s="113"/>
      <c r="E56" s="28"/>
      <c r="F56" s="285"/>
      <c r="G56" s="37" t="str">
        <f t="shared" si="3"/>
        <v>YTLにて自動設定</v>
      </c>
      <c r="H56" s="28"/>
      <c r="I56" s="37" t="str">
        <f t="shared" si="2"/>
        <v>自動入力</v>
      </c>
      <c r="J56" s="40"/>
      <c r="K56" s="40"/>
      <c r="L56" s="109"/>
      <c r="M56" s="99"/>
      <c r="N56" s="99"/>
      <c r="O56" s="99"/>
      <c r="P56" s="99"/>
      <c r="Q56" s="99"/>
      <c r="R56" s="99"/>
      <c r="S56" s="99"/>
      <c r="T56" s="123"/>
      <c r="U56" s="123"/>
      <c r="V56" s="123"/>
      <c r="W56" s="123"/>
      <c r="X56" s="123"/>
      <c r="Y56" s="123"/>
      <c r="Z56" s="59"/>
      <c r="AA56" s="46"/>
      <c r="AB56" s="46"/>
      <c r="AC56" s="107"/>
      <c r="AD56" s="1"/>
      <c r="AE56" s="1"/>
      <c r="AF56" s="1"/>
      <c r="AG56" s="1"/>
    </row>
    <row r="57" spans="2:33" ht="15" customHeight="1" x14ac:dyDescent="0.85">
      <c r="B57" s="28">
        <v>38</v>
      </c>
      <c r="C57" s="37" t="str">
        <f t="shared" si="1"/>
        <v>S27</v>
      </c>
      <c r="D57" s="113"/>
      <c r="E57" s="28"/>
      <c r="F57" s="285"/>
      <c r="G57" s="37" t="str">
        <f t="shared" si="3"/>
        <v>YTLにて自動設定</v>
      </c>
      <c r="H57" s="28"/>
      <c r="I57" s="37" t="str">
        <f t="shared" si="2"/>
        <v>自動入力</v>
      </c>
      <c r="J57" s="40"/>
      <c r="K57" s="40"/>
      <c r="L57" s="109"/>
      <c r="M57" s="99"/>
      <c r="N57" s="99"/>
      <c r="O57" s="99"/>
      <c r="P57" s="99"/>
      <c r="Q57" s="99"/>
      <c r="R57" s="99"/>
      <c r="S57" s="99"/>
      <c r="T57" s="123"/>
      <c r="U57" s="123"/>
      <c r="V57" s="123"/>
      <c r="W57" s="123"/>
      <c r="X57" s="123"/>
      <c r="Y57" s="123"/>
      <c r="Z57" s="59"/>
      <c r="AA57" s="46"/>
      <c r="AB57" s="46"/>
      <c r="AC57" s="107"/>
      <c r="AD57" s="1"/>
      <c r="AE57" s="1"/>
      <c r="AF57" s="1"/>
      <c r="AG57" s="1"/>
    </row>
    <row r="58" spans="2:33" ht="15" customHeight="1" x14ac:dyDescent="0.85">
      <c r="B58" s="28">
        <v>39</v>
      </c>
      <c r="C58" s="37" t="str">
        <f t="shared" si="1"/>
        <v>S27</v>
      </c>
      <c r="D58" s="113"/>
      <c r="E58" s="28"/>
      <c r="F58" s="285"/>
      <c r="G58" s="37" t="str">
        <f t="shared" si="3"/>
        <v>YTLにて自動設定</v>
      </c>
      <c r="H58" s="28"/>
      <c r="I58" s="37" t="str">
        <f t="shared" si="2"/>
        <v>自動入力</v>
      </c>
      <c r="J58" s="40"/>
      <c r="K58" s="40"/>
      <c r="L58" s="109"/>
      <c r="M58" s="99"/>
      <c r="N58" s="99"/>
      <c r="O58" s="99"/>
      <c r="P58" s="99"/>
      <c r="Q58" s="99"/>
      <c r="R58" s="99"/>
      <c r="S58" s="99"/>
      <c r="T58" s="123"/>
      <c r="U58" s="123"/>
      <c r="V58" s="123"/>
      <c r="W58" s="123"/>
      <c r="X58" s="123"/>
      <c r="Y58" s="123"/>
      <c r="Z58" s="59"/>
      <c r="AA58" s="46"/>
      <c r="AB58" s="46"/>
      <c r="AC58" s="107"/>
      <c r="AD58" s="1"/>
      <c r="AE58" s="1"/>
      <c r="AF58" s="1"/>
      <c r="AG58" s="1"/>
    </row>
    <row r="59" spans="2:33" ht="15" customHeight="1" x14ac:dyDescent="0.85">
      <c r="B59" s="28">
        <v>40</v>
      </c>
      <c r="C59" s="37" t="str">
        <f t="shared" si="1"/>
        <v>S27</v>
      </c>
      <c r="D59" s="113"/>
      <c r="E59" s="28"/>
      <c r="F59" s="285"/>
      <c r="G59" s="37" t="str">
        <f t="shared" si="3"/>
        <v>YTLにて自動設定</v>
      </c>
      <c r="H59" s="28"/>
      <c r="I59" s="37" t="str">
        <f t="shared" si="2"/>
        <v>自動入力</v>
      </c>
      <c r="J59" s="40"/>
      <c r="K59" s="40"/>
      <c r="L59" s="109"/>
      <c r="M59" s="99"/>
      <c r="N59" s="99"/>
      <c r="O59" s="99"/>
      <c r="P59" s="99"/>
      <c r="Q59" s="99"/>
      <c r="R59" s="99"/>
      <c r="S59" s="99"/>
      <c r="T59" s="123"/>
      <c r="U59" s="123"/>
      <c r="V59" s="123"/>
      <c r="W59" s="123"/>
      <c r="X59" s="123"/>
      <c r="Y59" s="123"/>
      <c r="Z59" s="59"/>
      <c r="AA59" s="46"/>
      <c r="AB59" s="46"/>
      <c r="AC59" s="107"/>
      <c r="AD59" s="1"/>
      <c r="AE59" s="1"/>
      <c r="AF59" s="1"/>
      <c r="AG59" s="1"/>
    </row>
    <row r="60" spans="2:33" ht="15" customHeight="1" x14ac:dyDescent="0.85">
      <c r="B60" s="28">
        <v>41</v>
      </c>
      <c r="C60" s="37" t="str">
        <f t="shared" si="1"/>
        <v>S27</v>
      </c>
      <c r="D60" s="113"/>
      <c r="E60" s="28"/>
      <c r="F60" s="285"/>
      <c r="G60" s="37" t="str">
        <f t="shared" si="3"/>
        <v>YTLにて自動設定</v>
      </c>
      <c r="H60" s="28"/>
      <c r="I60" s="37" t="str">
        <f t="shared" si="2"/>
        <v>自動入力</v>
      </c>
      <c r="J60" s="40"/>
      <c r="K60" s="40"/>
      <c r="L60" s="109"/>
      <c r="M60" s="99"/>
      <c r="N60" s="99"/>
      <c r="O60" s="99"/>
      <c r="P60" s="99"/>
      <c r="Q60" s="99"/>
      <c r="R60" s="99"/>
      <c r="S60" s="99"/>
      <c r="T60" s="123"/>
      <c r="U60" s="123"/>
      <c r="V60" s="123"/>
      <c r="W60" s="123"/>
      <c r="X60" s="123"/>
      <c r="Y60" s="123"/>
      <c r="Z60" s="59"/>
      <c r="AA60" s="46"/>
      <c r="AB60" s="46"/>
      <c r="AC60" s="107"/>
      <c r="AD60" s="1"/>
      <c r="AE60" s="1"/>
      <c r="AF60" s="1"/>
      <c r="AG60" s="1"/>
    </row>
    <row r="61" spans="2:33" ht="15" customHeight="1" x14ac:dyDescent="0.85">
      <c r="B61" s="28">
        <v>42</v>
      </c>
      <c r="C61" s="37" t="str">
        <f t="shared" si="1"/>
        <v>S27</v>
      </c>
      <c r="D61" s="113"/>
      <c r="E61" s="28"/>
      <c r="F61" s="285"/>
      <c r="G61" s="37" t="str">
        <f t="shared" si="3"/>
        <v>YTLにて自動設定</v>
      </c>
      <c r="H61" s="28"/>
      <c r="I61" s="37" t="str">
        <f t="shared" si="2"/>
        <v>自動入力</v>
      </c>
      <c r="J61" s="40"/>
      <c r="K61" s="40"/>
      <c r="L61" s="109"/>
      <c r="M61" s="99"/>
      <c r="N61" s="99"/>
      <c r="O61" s="99"/>
      <c r="P61" s="99"/>
      <c r="Q61" s="99"/>
      <c r="R61" s="99"/>
      <c r="S61" s="99"/>
      <c r="T61" s="123"/>
      <c r="U61" s="123"/>
      <c r="V61" s="123"/>
      <c r="W61" s="123"/>
      <c r="X61" s="123"/>
      <c r="Y61" s="123"/>
      <c r="Z61" s="59"/>
      <c r="AA61" s="46"/>
      <c r="AB61" s="46"/>
      <c r="AC61" s="107"/>
      <c r="AD61" s="1"/>
      <c r="AE61" s="1"/>
      <c r="AF61" s="1"/>
      <c r="AG61" s="1"/>
    </row>
    <row r="62" spans="2:33" ht="15" customHeight="1" x14ac:dyDescent="0.85">
      <c r="B62" s="28">
        <v>43</v>
      </c>
      <c r="C62" s="37" t="str">
        <f t="shared" si="1"/>
        <v>S27</v>
      </c>
      <c r="D62" s="113"/>
      <c r="E62" s="28"/>
      <c r="F62" s="285"/>
      <c r="G62" s="37" t="str">
        <f t="shared" si="3"/>
        <v>YTLにて自動設定</v>
      </c>
      <c r="H62" s="28"/>
      <c r="I62" s="37" t="str">
        <f t="shared" si="2"/>
        <v>自動入力</v>
      </c>
      <c r="J62" s="40"/>
      <c r="K62" s="40"/>
      <c r="L62" s="109"/>
      <c r="M62" s="99"/>
      <c r="N62" s="99"/>
      <c r="O62" s="99"/>
      <c r="P62" s="99"/>
      <c r="Q62" s="99"/>
      <c r="R62" s="99"/>
      <c r="S62" s="99"/>
      <c r="T62" s="123"/>
      <c r="U62" s="123"/>
      <c r="V62" s="123"/>
      <c r="W62" s="123"/>
      <c r="X62" s="123"/>
      <c r="Y62" s="123"/>
      <c r="Z62" s="59"/>
      <c r="AA62" s="46"/>
      <c r="AB62" s="46"/>
      <c r="AC62" s="107"/>
      <c r="AD62" s="1"/>
      <c r="AE62" s="1"/>
      <c r="AF62" s="1"/>
      <c r="AG62" s="1"/>
    </row>
    <row r="63" spans="2:33" ht="15" customHeight="1" x14ac:dyDescent="0.85">
      <c r="B63" s="28">
        <v>44</v>
      </c>
      <c r="C63" s="37" t="str">
        <f t="shared" si="1"/>
        <v>S27</v>
      </c>
      <c r="D63" s="113"/>
      <c r="E63" s="28"/>
      <c r="F63" s="285"/>
      <c r="G63" s="37" t="str">
        <f t="shared" si="3"/>
        <v>YTLにて自動設定</v>
      </c>
      <c r="H63" s="28"/>
      <c r="I63" s="37" t="str">
        <f t="shared" si="2"/>
        <v>自動入力</v>
      </c>
      <c r="J63" s="40"/>
      <c r="K63" s="40"/>
      <c r="L63" s="109"/>
      <c r="M63" s="99"/>
      <c r="N63" s="99"/>
      <c r="O63" s="99"/>
      <c r="P63" s="99"/>
      <c r="Q63" s="99"/>
      <c r="R63" s="99"/>
      <c r="S63" s="99"/>
      <c r="T63" s="123"/>
      <c r="U63" s="123"/>
      <c r="V63" s="123"/>
      <c r="W63" s="123"/>
      <c r="X63" s="123"/>
      <c r="Y63" s="123"/>
      <c r="Z63" s="59"/>
      <c r="AA63" s="46"/>
      <c r="AB63" s="46"/>
      <c r="AC63" s="107"/>
      <c r="AD63" s="1"/>
      <c r="AE63" s="1"/>
      <c r="AF63" s="1"/>
      <c r="AG63" s="1"/>
    </row>
    <row r="64" spans="2:33" ht="15" customHeight="1" x14ac:dyDescent="0.85">
      <c r="B64" s="28">
        <v>45</v>
      </c>
      <c r="C64" s="37" t="str">
        <f t="shared" si="1"/>
        <v>S27</v>
      </c>
      <c r="D64" s="113"/>
      <c r="E64" s="28"/>
      <c r="F64" s="285"/>
      <c r="G64" s="37" t="str">
        <f t="shared" si="3"/>
        <v>YTLにて自動設定</v>
      </c>
      <c r="H64" s="28"/>
      <c r="I64" s="37" t="str">
        <f t="shared" si="2"/>
        <v>自動入力</v>
      </c>
      <c r="J64" s="40"/>
      <c r="K64" s="40"/>
      <c r="L64" s="109"/>
      <c r="M64" s="99"/>
      <c r="N64" s="99"/>
      <c r="O64" s="99"/>
      <c r="P64" s="99"/>
      <c r="Q64" s="99"/>
      <c r="R64" s="99"/>
      <c r="S64" s="99"/>
      <c r="T64" s="123"/>
      <c r="U64" s="123"/>
      <c r="V64" s="123"/>
      <c r="W64" s="123"/>
      <c r="X64" s="123"/>
      <c r="Y64" s="123"/>
      <c r="Z64" s="59"/>
      <c r="AA64" s="46"/>
      <c r="AB64" s="46"/>
      <c r="AC64" s="107"/>
      <c r="AD64" s="1"/>
      <c r="AE64" s="1"/>
      <c r="AF64" s="1"/>
      <c r="AG64" s="1"/>
    </row>
    <row r="65" spans="2:33" ht="15" customHeight="1" x14ac:dyDescent="0.85">
      <c r="B65" s="28">
        <v>46</v>
      </c>
      <c r="C65" s="37" t="str">
        <f t="shared" si="1"/>
        <v>S27</v>
      </c>
      <c r="D65" s="113"/>
      <c r="E65" s="28"/>
      <c r="F65" s="285"/>
      <c r="G65" s="37" t="str">
        <f t="shared" si="3"/>
        <v>YTLにて自動設定</v>
      </c>
      <c r="H65" s="28"/>
      <c r="I65" s="37" t="str">
        <f t="shared" si="2"/>
        <v>自動入力</v>
      </c>
      <c r="J65" s="40"/>
      <c r="K65" s="40"/>
      <c r="L65" s="109"/>
      <c r="M65" s="99"/>
      <c r="N65" s="99"/>
      <c r="O65" s="99"/>
      <c r="P65" s="99"/>
      <c r="Q65" s="99"/>
      <c r="R65" s="99"/>
      <c r="S65" s="99"/>
      <c r="T65" s="123"/>
      <c r="U65" s="123"/>
      <c r="V65" s="123"/>
      <c r="W65" s="123"/>
      <c r="X65" s="123"/>
      <c r="Y65" s="123"/>
      <c r="Z65" s="59"/>
      <c r="AA65" s="46"/>
      <c r="AB65" s="46"/>
      <c r="AC65" s="107"/>
      <c r="AD65" s="1"/>
      <c r="AE65" s="1"/>
      <c r="AF65" s="1"/>
      <c r="AG65" s="1"/>
    </row>
    <row r="66" spans="2:33" ht="15" customHeight="1" x14ac:dyDescent="0.85">
      <c r="B66" s="28">
        <v>47</v>
      </c>
      <c r="C66" s="37" t="str">
        <f t="shared" si="1"/>
        <v>S27</v>
      </c>
      <c r="D66" s="113"/>
      <c r="E66" s="28"/>
      <c r="F66" s="285"/>
      <c r="G66" s="37" t="str">
        <f t="shared" si="3"/>
        <v>YTLにて自動設定</v>
      </c>
      <c r="H66" s="28"/>
      <c r="I66" s="37" t="str">
        <f t="shared" si="2"/>
        <v>自動入力</v>
      </c>
      <c r="J66" s="40"/>
      <c r="K66" s="40"/>
      <c r="L66" s="109"/>
      <c r="M66" s="99"/>
      <c r="N66" s="99"/>
      <c r="O66" s="99"/>
      <c r="P66" s="99"/>
      <c r="Q66" s="99"/>
      <c r="R66" s="99"/>
      <c r="S66" s="99"/>
      <c r="T66" s="123"/>
      <c r="U66" s="123"/>
      <c r="V66" s="123"/>
      <c r="W66" s="123"/>
      <c r="X66" s="123"/>
      <c r="Y66" s="123"/>
      <c r="Z66" s="59"/>
      <c r="AA66" s="46"/>
      <c r="AB66" s="46"/>
      <c r="AC66" s="107"/>
      <c r="AD66" s="1"/>
      <c r="AE66" s="1"/>
      <c r="AF66" s="1"/>
      <c r="AG66" s="1"/>
    </row>
    <row r="67" spans="2:33" ht="15" customHeight="1" x14ac:dyDescent="0.85">
      <c r="B67" s="28">
        <v>48</v>
      </c>
      <c r="C67" s="37" t="str">
        <f t="shared" si="1"/>
        <v>S27</v>
      </c>
      <c r="D67" s="113"/>
      <c r="E67" s="28"/>
      <c r="F67" s="285"/>
      <c r="G67" s="37" t="str">
        <f t="shared" si="3"/>
        <v>YTLにて自動設定</v>
      </c>
      <c r="H67" s="28"/>
      <c r="I67" s="37" t="str">
        <f t="shared" si="2"/>
        <v>自動入力</v>
      </c>
      <c r="J67" s="40"/>
      <c r="K67" s="40"/>
      <c r="L67" s="111"/>
      <c r="M67" s="121"/>
      <c r="N67" s="99"/>
      <c r="O67" s="99"/>
      <c r="P67" s="99"/>
      <c r="Q67" s="99"/>
      <c r="R67" s="99"/>
      <c r="S67" s="99"/>
      <c r="T67" s="123"/>
      <c r="U67" s="123"/>
      <c r="V67" s="123"/>
      <c r="W67" s="123"/>
      <c r="X67" s="123"/>
      <c r="Y67" s="123"/>
      <c r="Z67" s="59"/>
      <c r="AA67" s="46"/>
      <c r="AB67" s="46"/>
      <c r="AC67" s="107"/>
      <c r="AD67" s="1"/>
      <c r="AE67" s="1"/>
      <c r="AF67" s="1"/>
      <c r="AG67" s="1"/>
    </row>
    <row r="68" spans="2:33" ht="15" customHeight="1" x14ac:dyDescent="0.85">
      <c r="B68" s="28">
        <v>49</v>
      </c>
      <c r="C68" s="37" t="str">
        <f t="shared" si="1"/>
        <v>S27</v>
      </c>
      <c r="D68" s="113"/>
      <c r="E68" s="28"/>
      <c r="F68" s="285"/>
      <c r="G68" s="37" t="str">
        <f t="shared" si="3"/>
        <v>YTLにて自動設定</v>
      </c>
      <c r="H68" s="28"/>
      <c r="I68" s="37" t="str">
        <f t="shared" si="2"/>
        <v>自動入力</v>
      </c>
      <c r="J68" s="40"/>
      <c r="K68" s="40"/>
      <c r="L68" s="109"/>
      <c r="M68" s="99"/>
      <c r="N68" s="99"/>
      <c r="O68" s="99"/>
      <c r="P68" s="99"/>
      <c r="Q68" s="99"/>
      <c r="R68" s="99"/>
      <c r="S68" s="99"/>
      <c r="T68" s="123"/>
      <c r="U68" s="123"/>
      <c r="V68" s="123"/>
      <c r="W68" s="123"/>
      <c r="X68" s="123"/>
      <c r="Y68" s="123"/>
      <c r="Z68" s="59"/>
      <c r="AA68" s="46"/>
      <c r="AB68" s="46"/>
      <c r="AC68" s="107"/>
      <c r="AD68" s="1"/>
      <c r="AE68" s="1"/>
      <c r="AF68" s="1"/>
      <c r="AG68" s="1"/>
    </row>
    <row r="69" spans="2:33" ht="15" customHeight="1" x14ac:dyDescent="0.85">
      <c r="B69" s="28">
        <v>50</v>
      </c>
      <c r="C69" s="37" t="str">
        <f t="shared" si="1"/>
        <v>S27</v>
      </c>
      <c r="D69" s="113"/>
      <c r="E69" s="28"/>
      <c r="F69" s="285"/>
      <c r="G69" s="37" t="str">
        <f t="shared" si="3"/>
        <v>YTLにて自動設定</v>
      </c>
      <c r="H69" s="28"/>
      <c r="I69" s="37" t="str">
        <f t="shared" si="2"/>
        <v>自動入力</v>
      </c>
      <c r="J69" s="40"/>
      <c r="K69" s="40"/>
      <c r="L69" s="109"/>
      <c r="M69" s="99"/>
      <c r="N69" s="99"/>
      <c r="O69" s="99"/>
      <c r="P69" s="99"/>
      <c r="Q69" s="99"/>
      <c r="R69" s="99"/>
      <c r="S69" s="99"/>
      <c r="T69" s="123"/>
      <c r="U69" s="123"/>
      <c r="V69" s="123"/>
      <c r="W69" s="123"/>
      <c r="X69" s="123"/>
      <c r="Y69" s="123"/>
      <c r="Z69" s="59"/>
      <c r="AA69" s="46"/>
      <c r="AB69" s="46"/>
      <c r="AC69" s="107"/>
      <c r="AD69" s="1"/>
      <c r="AE69" s="1"/>
      <c r="AF69" s="1"/>
      <c r="AG69" s="1"/>
    </row>
    <row r="70" spans="2:33" ht="15" customHeight="1" x14ac:dyDescent="0.85">
      <c r="B70" s="28">
        <v>51</v>
      </c>
      <c r="C70" s="37" t="str">
        <f t="shared" si="1"/>
        <v>S27</v>
      </c>
      <c r="D70" s="113"/>
      <c r="E70" s="28"/>
      <c r="F70" s="285"/>
      <c r="G70" s="37" t="str">
        <f t="shared" si="3"/>
        <v>YTLにて自動設定</v>
      </c>
      <c r="H70" s="28"/>
      <c r="I70" s="37" t="str">
        <f t="shared" si="2"/>
        <v>自動入力</v>
      </c>
      <c r="J70" s="40"/>
      <c r="K70" s="40"/>
      <c r="L70" s="111"/>
      <c r="M70" s="121"/>
      <c r="N70" s="99"/>
      <c r="O70" s="99"/>
      <c r="P70" s="99"/>
      <c r="Q70" s="99"/>
      <c r="R70" s="99"/>
      <c r="S70" s="99"/>
      <c r="T70" s="123"/>
      <c r="U70" s="123"/>
      <c r="V70" s="123"/>
      <c r="W70" s="123"/>
      <c r="X70" s="123"/>
      <c r="Y70" s="123"/>
      <c r="Z70" s="59"/>
      <c r="AA70" s="46"/>
      <c r="AB70" s="46"/>
      <c r="AC70" s="107"/>
      <c r="AD70" s="1"/>
      <c r="AE70" s="1"/>
      <c r="AF70" s="1"/>
      <c r="AG70" s="1"/>
    </row>
    <row r="71" spans="2:33" ht="15" customHeight="1" x14ac:dyDescent="0.85">
      <c r="B71" s="28">
        <v>52</v>
      </c>
      <c r="C71" s="37" t="str">
        <f t="shared" si="1"/>
        <v>S27</v>
      </c>
      <c r="D71" s="113"/>
      <c r="E71" s="28"/>
      <c r="F71" s="285"/>
      <c r="G71" s="37" t="str">
        <f t="shared" si="3"/>
        <v>YTLにて自動設定</v>
      </c>
      <c r="H71" s="28"/>
      <c r="I71" s="37" t="str">
        <f t="shared" si="2"/>
        <v>自動入力</v>
      </c>
      <c r="J71" s="40"/>
      <c r="K71" s="40"/>
      <c r="L71" s="112"/>
      <c r="M71" s="124"/>
      <c r="N71" s="99"/>
      <c r="O71" s="99"/>
      <c r="P71" s="99"/>
      <c r="Q71" s="99"/>
      <c r="R71" s="99"/>
      <c r="S71" s="99"/>
      <c r="T71" s="123"/>
      <c r="U71" s="123"/>
      <c r="V71" s="123"/>
      <c r="W71" s="123"/>
      <c r="X71" s="123"/>
      <c r="Y71" s="123"/>
      <c r="Z71" s="59"/>
      <c r="AA71" s="46"/>
      <c r="AB71" s="46"/>
      <c r="AC71" s="107"/>
      <c r="AD71" s="1"/>
      <c r="AE71" s="1"/>
      <c r="AF71" s="1"/>
      <c r="AG71" s="1"/>
    </row>
    <row r="72" spans="2:33" ht="15" customHeight="1" x14ac:dyDescent="0.85">
      <c r="B72" s="28">
        <v>53</v>
      </c>
      <c r="C72" s="37" t="str">
        <f t="shared" si="1"/>
        <v>S27</v>
      </c>
      <c r="D72" s="113"/>
      <c r="E72" s="28"/>
      <c r="F72" s="285"/>
      <c r="G72" s="37" t="str">
        <f t="shared" si="3"/>
        <v>YTLにて自動設定</v>
      </c>
      <c r="H72" s="28"/>
      <c r="I72" s="37" t="str">
        <f t="shared" si="2"/>
        <v>自動入力</v>
      </c>
      <c r="J72" s="40"/>
      <c r="K72" s="40"/>
      <c r="L72" s="111"/>
      <c r="M72" s="121"/>
      <c r="N72" s="99"/>
      <c r="O72" s="99"/>
      <c r="P72" s="99"/>
      <c r="Q72" s="99"/>
      <c r="R72" s="99"/>
      <c r="S72" s="99"/>
      <c r="T72" s="123"/>
      <c r="U72" s="123"/>
      <c r="V72" s="123"/>
      <c r="W72" s="123"/>
      <c r="X72" s="123"/>
      <c r="Y72" s="123"/>
      <c r="Z72" s="59"/>
      <c r="AA72" s="46"/>
      <c r="AB72" s="46"/>
      <c r="AC72" s="107"/>
      <c r="AD72" s="1"/>
      <c r="AE72" s="1"/>
      <c r="AF72" s="1"/>
      <c r="AG72" s="1"/>
    </row>
    <row r="73" spans="2:33" ht="15" customHeight="1" x14ac:dyDescent="0.85">
      <c r="B73" s="28">
        <v>54</v>
      </c>
      <c r="C73" s="37" t="str">
        <f t="shared" si="1"/>
        <v>S27</v>
      </c>
      <c r="D73" s="113"/>
      <c r="E73" s="28"/>
      <c r="F73" s="285"/>
      <c r="G73" s="37" t="str">
        <f t="shared" si="3"/>
        <v>YTLにて自動設定</v>
      </c>
      <c r="H73" s="28"/>
      <c r="I73" s="37" t="str">
        <f t="shared" si="2"/>
        <v>自動入力</v>
      </c>
      <c r="J73" s="40"/>
      <c r="K73" s="40"/>
      <c r="L73" s="111"/>
      <c r="M73" s="121"/>
      <c r="N73" s="99"/>
      <c r="O73" s="99"/>
      <c r="P73" s="99"/>
      <c r="Q73" s="99"/>
      <c r="R73" s="99"/>
      <c r="S73" s="99"/>
      <c r="T73" s="123"/>
      <c r="U73" s="123"/>
      <c r="V73" s="123"/>
      <c r="W73" s="123"/>
      <c r="X73" s="123"/>
      <c r="Y73" s="123"/>
      <c r="Z73" s="59"/>
      <c r="AA73" s="46"/>
      <c r="AB73" s="46"/>
      <c r="AC73" s="107"/>
      <c r="AD73" s="1"/>
      <c r="AE73" s="1"/>
      <c r="AF73" s="1"/>
      <c r="AG73" s="1"/>
    </row>
    <row r="74" spans="2:33" ht="15" customHeight="1" x14ac:dyDescent="0.85">
      <c r="B74" s="28">
        <v>55</v>
      </c>
      <c r="C74" s="37" t="str">
        <f t="shared" si="1"/>
        <v>S27</v>
      </c>
      <c r="D74" s="113"/>
      <c r="E74" s="28"/>
      <c r="F74" s="285"/>
      <c r="G74" s="37" t="str">
        <f t="shared" si="3"/>
        <v>YTLにて自動設定</v>
      </c>
      <c r="H74" s="28"/>
      <c r="I74" s="37" t="str">
        <f t="shared" si="2"/>
        <v>自動入力</v>
      </c>
      <c r="J74" s="40"/>
      <c r="K74" s="40"/>
      <c r="L74" s="111"/>
      <c r="M74" s="121"/>
      <c r="N74" s="99"/>
      <c r="O74" s="99"/>
      <c r="P74" s="99"/>
      <c r="Q74" s="99"/>
      <c r="R74" s="99"/>
      <c r="S74" s="99"/>
      <c r="T74" s="123"/>
      <c r="U74" s="123"/>
      <c r="V74" s="123"/>
      <c r="W74" s="123"/>
      <c r="X74" s="123"/>
      <c r="Y74" s="123"/>
      <c r="Z74" s="59"/>
      <c r="AA74" s="46"/>
      <c r="AB74" s="46"/>
      <c r="AC74" s="107"/>
      <c r="AD74" s="1"/>
      <c r="AE74" s="1"/>
      <c r="AF74" s="1"/>
      <c r="AG74" s="1"/>
    </row>
    <row r="75" spans="2:33" ht="15" customHeight="1" x14ac:dyDescent="0.85">
      <c r="B75" s="28">
        <v>56</v>
      </c>
      <c r="C75" s="37" t="str">
        <f t="shared" si="1"/>
        <v>S27</v>
      </c>
      <c r="D75" s="113"/>
      <c r="E75" s="28"/>
      <c r="F75" s="285"/>
      <c r="G75" s="37" t="str">
        <f t="shared" si="3"/>
        <v>YTLにて自動設定</v>
      </c>
      <c r="H75" s="28"/>
      <c r="I75" s="37" t="str">
        <f t="shared" si="2"/>
        <v>自動入力</v>
      </c>
      <c r="J75" s="40"/>
      <c r="K75" s="40"/>
      <c r="L75" s="111"/>
      <c r="M75" s="121"/>
      <c r="N75" s="99"/>
      <c r="O75" s="99"/>
      <c r="P75" s="99"/>
      <c r="Q75" s="99"/>
      <c r="R75" s="99"/>
      <c r="S75" s="99"/>
      <c r="T75" s="123"/>
      <c r="U75" s="123"/>
      <c r="V75" s="123"/>
      <c r="W75" s="123"/>
      <c r="X75" s="123"/>
      <c r="Y75" s="123"/>
      <c r="Z75" s="59"/>
      <c r="AA75" s="46"/>
      <c r="AB75" s="46"/>
      <c r="AC75" s="107"/>
      <c r="AD75" s="1"/>
      <c r="AE75" s="1"/>
      <c r="AF75" s="1"/>
      <c r="AG75" s="1"/>
    </row>
    <row r="76" spans="2:33" ht="15" customHeight="1" x14ac:dyDescent="0.85">
      <c r="B76" s="28">
        <v>57</v>
      </c>
      <c r="C76" s="37" t="str">
        <f t="shared" si="1"/>
        <v>S27</v>
      </c>
      <c r="D76" s="113"/>
      <c r="E76" s="28"/>
      <c r="F76" s="285"/>
      <c r="G76" s="37" t="str">
        <f t="shared" si="3"/>
        <v>YTLにて自動設定</v>
      </c>
      <c r="H76" s="28"/>
      <c r="I76" s="37" t="str">
        <f t="shared" si="2"/>
        <v>自動入力</v>
      </c>
      <c r="J76" s="40"/>
      <c r="K76" s="40"/>
      <c r="L76" s="111"/>
      <c r="M76" s="121"/>
      <c r="N76" s="99"/>
      <c r="O76" s="99"/>
      <c r="P76" s="99"/>
      <c r="Q76" s="99"/>
      <c r="R76" s="99"/>
      <c r="S76" s="99"/>
      <c r="T76" s="123"/>
      <c r="U76" s="123"/>
      <c r="V76" s="123"/>
      <c r="W76" s="123"/>
      <c r="X76" s="123"/>
      <c r="Y76" s="123"/>
      <c r="Z76" s="59"/>
      <c r="AA76" s="46"/>
      <c r="AB76" s="46"/>
      <c r="AC76" s="107"/>
      <c r="AD76" s="1"/>
      <c r="AE76" s="1"/>
      <c r="AF76" s="1"/>
      <c r="AG76" s="1"/>
    </row>
    <row r="77" spans="2:33" ht="15" customHeight="1" x14ac:dyDescent="0.85">
      <c r="B77" s="28">
        <v>58</v>
      </c>
      <c r="C77" s="37" t="str">
        <f t="shared" si="1"/>
        <v>S27</v>
      </c>
      <c r="D77" s="113"/>
      <c r="E77" s="28"/>
      <c r="F77" s="285"/>
      <c r="G77" s="37" t="str">
        <f t="shared" si="3"/>
        <v>YTLにて自動設定</v>
      </c>
      <c r="H77" s="28"/>
      <c r="I77" s="37" t="str">
        <f t="shared" si="2"/>
        <v>自動入力</v>
      </c>
      <c r="J77" s="40"/>
      <c r="K77" s="40"/>
      <c r="L77" s="109"/>
      <c r="M77" s="99"/>
      <c r="N77" s="99"/>
      <c r="O77" s="99"/>
      <c r="P77" s="99"/>
      <c r="Q77" s="99"/>
      <c r="R77" s="99"/>
      <c r="S77" s="99"/>
      <c r="T77" s="123"/>
      <c r="U77" s="123"/>
      <c r="V77" s="123"/>
      <c r="W77" s="123"/>
      <c r="X77" s="123"/>
      <c r="Y77" s="123"/>
      <c r="Z77" s="59"/>
      <c r="AA77" s="46"/>
      <c r="AB77" s="46"/>
      <c r="AC77" s="107"/>
      <c r="AD77" s="1"/>
      <c r="AE77" s="1"/>
      <c r="AF77" s="1"/>
      <c r="AG77" s="1"/>
    </row>
    <row r="78" spans="2:33" ht="15" customHeight="1" x14ac:dyDescent="0.85">
      <c r="B78" s="28">
        <v>59</v>
      </c>
      <c r="C78" s="37" t="str">
        <f t="shared" si="1"/>
        <v>S27</v>
      </c>
      <c r="D78" s="113"/>
      <c r="E78" s="28"/>
      <c r="F78" s="285"/>
      <c r="G78" s="37" t="str">
        <f t="shared" si="3"/>
        <v>YTLにて自動設定</v>
      </c>
      <c r="H78" s="28"/>
      <c r="I78" s="37" t="str">
        <f t="shared" si="2"/>
        <v>自動入力</v>
      </c>
      <c r="J78" s="40"/>
      <c r="K78" s="40"/>
      <c r="L78" s="111"/>
      <c r="M78" s="121"/>
      <c r="N78" s="99"/>
      <c r="O78" s="99"/>
      <c r="P78" s="99"/>
      <c r="Q78" s="99"/>
      <c r="R78" s="99"/>
      <c r="S78" s="99"/>
      <c r="T78" s="123"/>
      <c r="U78" s="123"/>
      <c r="V78" s="123"/>
      <c r="W78" s="123"/>
      <c r="X78" s="123"/>
      <c r="Y78" s="123"/>
      <c r="Z78" s="59"/>
      <c r="AA78" s="46"/>
      <c r="AB78" s="46"/>
      <c r="AC78" s="107"/>
      <c r="AD78" s="1"/>
      <c r="AE78" s="1"/>
      <c r="AF78" s="1"/>
      <c r="AG78" s="1"/>
    </row>
    <row r="79" spans="2:33" ht="15" customHeight="1" x14ac:dyDescent="0.85">
      <c r="B79" s="28">
        <v>60</v>
      </c>
      <c r="C79" s="37" t="str">
        <f t="shared" si="1"/>
        <v>S27</v>
      </c>
      <c r="D79" s="113"/>
      <c r="E79" s="28"/>
      <c r="F79" s="285"/>
      <c r="G79" s="37" t="str">
        <f t="shared" si="3"/>
        <v>YTLにて自動設定</v>
      </c>
      <c r="H79" s="28"/>
      <c r="I79" s="37" t="str">
        <f t="shared" si="2"/>
        <v>自動入力</v>
      </c>
      <c r="J79" s="40"/>
      <c r="K79" s="40"/>
      <c r="L79" s="111"/>
      <c r="M79" s="121"/>
      <c r="N79" s="99"/>
      <c r="O79" s="99"/>
      <c r="P79" s="99"/>
      <c r="Q79" s="99"/>
      <c r="R79" s="99"/>
      <c r="S79" s="99"/>
      <c r="T79" s="123"/>
      <c r="U79" s="123"/>
      <c r="V79" s="123"/>
      <c r="W79" s="123"/>
      <c r="X79" s="123"/>
      <c r="Y79" s="123"/>
      <c r="Z79" s="59"/>
      <c r="AA79" s="46"/>
      <c r="AB79" s="46"/>
      <c r="AC79" s="107"/>
      <c r="AD79" s="1"/>
      <c r="AE79" s="1"/>
      <c r="AF79" s="1"/>
      <c r="AG79" s="1"/>
    </row>
    <row r="80" spans="2:33" ht="15" customHeight="1" x14ac:dyDescent="0.85">
      <c r="B80" s="28">
        <v>61</v>
      </c>
      <c r="C80" s="37" t="str">
        <f t="shared" si="1"/>
        <v>S27</v>
      </c>
      <c r="D80" s="113"/>
      <c r="E80" s="28"/>
      <c r="F80" s="285"/>
      <c r="G80" s="37" t="str">
        <f t="shared" si="3"/>
        <v>YTLにて自動設定</v>
      </c>
      <c r="H80" s="28"/>
      <c r="I80" s="37" t="str">
        <f t="shared" si="2"/>
        <v>自動入力</v>
      </c>
      <c r="J80" s="40"/>
      <c r="K80" s="40"/>
      <c r="L80" s="109"/>
      <c r="M80" s="99"/>
      <c r="N80" s="99"/>
      <c r="O80" s="99"/>
      <c r="P80" s="99"/>
      <c r="Q80" s="99"/>
      <c r="R80" s="99"/>
      <c r="S80" s="99"/>
      <c r="T80" s="123"/>
      <c r="U80" s="123"/>
      <c r="V80" s="123"/>
      <c r="W80" s="123"/>
      <c r="X80" s="123"/>
      <c r="Y80" s="123"/>
      <c r="Z80" s="59"/>
      <c r="AA80" s="46"/>
      <c r="AB80" s="46"/>
      <c r="AC80" s="107"/>
      <c r="AD80" s="1"/>
      <c r="AE80" s="1"/>
      <c r="AF80" s="1"/>
      <c r="AG80" s="1"/>
    </row>
    <row r="81" spans="2:33" ht="15" customHeight="1" x14ac:dyDescent="0.85">
      <c r="B81" s="28">
        <v>62</v>
      </c>
      <c r="C81" s="37" t="str">
        <f t="shared" si="1"/>
        <v>S27</v>
      </c>
      <c r="D81" s="113"/>
      <c r="E81" s="28"/>
      <c r="F81" s="285"/>
      <c r="G81" s="37" t="str">
        <f t="shared" si="3"/>
        <v>YTLにて自動設定</v>
      </c>
      <c r="H81" s="28"/>
      <c r="I81" s="37" t="str">
        <f t="shared" si="2"/>
        <v>自動入力</v>
      </c>
      <c r="J81" s="40"/>
      <c r="K81" s="40"/>
      <c r="L81" s="109"/>
      <c r="M81" s="99"/>
      <c r="N81" s="99"/>
      <c r="O81" s="99"/>
      <c r="P81" s="99"/>
      <c r="Q81" s="99"/>
      <c r="R81" s="99"/>
      <c r="S81" s="99"/>
      <c r="T81" s="123"/>
      <c r="U81" s="123"/>
      <c r="V81" s="123"/>
      <c r="W81" s="123"/>
      <c r="X81" s="123"/>
      <c r="Y81" s="123"/>
      <c r="Z81" s="59"/>
      <c r="AA81" s="46"/>
      <c r="AB81" s="46"/>
      <c r="AC81" s="107"/>
      <c r="AD81" s="1"/>
      <c r="AE81" s="1"/>
      <c r="AF81" s="1"/>
      <c r="AG81" s="1"/>
    </row>
    <row r="82" spans="2:33" ht="15" customHeight="1" x14ac:dyDescent="0.85">
      <c r="B82" s="28">
        <v>63</v>
      </c>
      <c r="C82" s="37" t="str">
        <f t="shared" si="1"/>
        <v>S27</v>
      </c>
      <c r="D82" s="113"/>
      <c r="E82" s="28"/>
      <c r="F82" s="285"/>
      <c r="G82" s="37" t="str">
        <f t="shared" si="3"/>
        <v>YTLにて自動設定</v>
      </c>
      <c r="H82" s="28"/>
      <c r="I82" s="37" t="str">
        <f t="shared" si="2"/>
        <v>自動入力</v>
      </c>
      <c r="J82" s="40"/>
      <c r="K82" s="40"/>
      <c r="L82" s="109"/>
      <c r="M82" s="99"/>
      <c r="N82" s="99"/>
      <c r="O82" s="99"/>
      <c r="P82" s="99"/>
      <c r="Q82" s="99"/>
      <c r="R82" s="99"/>
      <c r="S82" s="99"/>
      <c r="T82" s="123"/>
      <c r="U82" s="123"/>
      <c r="V82" s="123"/>
      <c r="W82" s="123"/>
      <c r="X82" s="123"/>
      <c r="Y82" s="123"/>
      <c r="Z82" s="59"/>
      <c r="AA82" s="46"/>
      <c r="AB82" s="46"/>
      <c r="AC82" s="107"/>
      <c r="AD82" s="1"/>
      <c r="AE82" s="1"/>
      <c r="AF82" s="1"/>
      <c r="AG82" s="1"/>
    </row>
    <row r="83" spans="2:33" ht="15" customHeight="1" x14ac:dyDescent="0.85">
      <c r="B83" s="28">
        <v>64</v>
      </c>
      <c r="C83" s="37" t="str">
        <f t="shared" si="1"/>
        <v>S27</v>
      </c>
      <c r="D83" s="113"/>
      <c r="E83" s="28"/>
      <c r="F83" s="285"/>
      <c r="G83" s="37" t="str">
        <f t="shared" si="3"/>
        <v>YTLにて自動設定</v>
      </c>
      <c r="H83" s="28"/>
      <c r="I83" s="37" t="str">
        <f t="shared" si="2"/>
        <v>自動入力</v>
      </c>
      <c r="J83" s="40"/>
      <c r="K83" s="40"/>
      <c r="L83" s="109"/>
      <c r="M83" s="99"/>
      <c r="N83" s="99"/>
      <c r="O83" s="99"/>
      <c r="P83" s="99"/>
      <c r="Q83" s="99"/>
      <c r="R83" s="99"/>
      <c r="S83" s="99"/>
      <c r="T83" s="123"/>
      <c r="U83" s="123"/>
      <c r="V83" s="123"/>
      <c r="W83" s="123"/>
      <c r="X83" s="123"/>
      <c r="Y83" s="123"/>
      <c r="Z83" s="59"/>
      <c r="AA83" s="46"/>
      <c r="AB83" s="46"/>
      <c r="AC83" s="107"/>
      <c r="AD83" s="1"/>
      <c r="AE83" s="1"/>
      <c r="AF83" s="1"/>
      <c r="AG83" s="1"/>
    </row>
    <row r="84" spans="2:33" ht="15" customHeight="1" x14ac:dyDescent="0.85">
      <c r="B84" s="28">
        <v>65</v>
      </c>
      <c r="C84" s="37" t="str">
        <f t="shared" si="1"/>
        <v>S27</v>
      </c>
      <c r="D84" s="113"/>
      <c r="E84" s="28"/>
      <c r="F84" s="285"/>
      <c r="G84" s="37" t="str">
        <f t="shared" si="3"/>
        <v>YTLにて自動設定</v>
      </c>
      <c r="H84" s="28"/>
      <c r="I84" s="37" t="str">
        <f t="shared" si="2"/>
        <v>自動入力</v>
      </c>
      <c r="J84" s="40"/>
      <c r="K84" s="40"/>
      <c r="L84" s="109"/>
      <c r="M84" s="99"/>
      <c r="N84" s="99"/>
      <c r="O84" s="99"/>
      <c r="P84" s="99"/>
      <c r="Q84" s="99"/>
      <c r="R84" s="99"/>
      <c r="S84" s="99"/>
      <c r="T84" s="123"/>
      <c r="U84" s="123"/>
      <c r="V84" s="123"/>
      <c r="W84" s="123"/>
      <c r="X84" s="123"/>
      <c r="Y84" s="123"/>
      <c r="Z84" s="59"/>
      <c r="AA84" s="46"/>
      <c r="AB84" s="46"/>
      <c r="AC84" s="107"/>
      <c r="AD84" s="1"/>
      <c r="AE84" s="1"/>
      <c r="AF84" s="1"/>
      <c r="AG84" s="1"/>
    </row>
    <row r="85" spans="2:33" ht="15" customHeight="1" x14ac:dyDescent="0.85">
      <c r="B85" s="28">
        <v>66</v>
      </c>
      <c r="C85" s="37" t="str">
        <f t="shared" ref="C85:C148" si="4">$C$19</f>
        <v>S27</v>
      </c>
      <c r="D85" s="113"/>
      <c r="E85" s="28"/>
      <c r="F85" s="285"/>
      <c r="G85" s="37" t="str">
        <f t="shared" ref="G85:G119" si="5">IF(F85="","YTLにて自動設定",C85&amp;"-"&amp;$D$3&amp;"-"&amp;TEXT(F85,"00000"))</f>
        <v>YTLにて自動設定</v>
      </c>
      <c r="H85" s="28"/>
      <c r="I85" s="37" t="str">
        <f t="shared" ref="I85:I119" si="6">IF(OR(J85="",K85=""),"自動入力",DBCS($J85&amp;"　"&amp;$K85))</f>
        <v>自動入力</v>
      </c>
      <c r="J85" s="40"/>
      <c r="K85" s="40"/>
      <c r="L85" s="109"/>
      <c r="M85" s="99"/>
      <c r="N85" s="99"/>
      <c r="O85" s="99"/>
      <c r="P85" s="99"/>
      <c r="Q85" s="99"/>
      <c r="R85" s="99"/>
      <c r="S85" s="99"/>
      <c r="T85" s="123"/>
      <c r="U85" s="123"/>
      <c r="V85" s="123"/>
      <c r="W85" s="123"/>
      <c r="X85" s="123"/>
      <c r="Y85" s="123"/>
      <c r="Z85" s="59"/>
      <c r="AA85" s="46"/>
      <c r="AB85" s="46"/>
      <c r="AC85" s="107"/>
      <c r="AD85" s="1"/>
      <c r="AE85" s="1"/>
      <c r="AF85" s="1"/>
      <c r="AG85" s="1"/>
    </row>
    <row r="86" spans="2:33" ht="15" customHeight="1" x14ac:dyDescent="0.85">
      <c r="B86" s="28">
        <v>67</v>
      </c>
      <c r="C86" s="37" t="str">
        <f t="shared" si="4"/>
        <v>S27</v>
      </c>
      <c r="D86" s="113"/>
      <c r="E86" s="28"/>
      <c r="F86" s="285"/>
      <c r="G86" s="37" t="str">
        <f t="shared" si="5"/>
        <v>YTLにて自動設定</v>
      </c>
      <c r="H86" s="28"/>
      <c r="I86" s="37" t="str">
        <f t="shared" si="6"/>
        <v>自動入力</v>
      </c>
      <c r="J86" s="40"/>
      <c r="K86" s="40"/>
      <c r="L86" s="109"/>
      <c r="M86" s="99"/>
      <c r="N86" s="99"/>
      <c r="O86" s="99"/>
      <c r="P86" s="99"/>
      <c r="Q86" s="99"/>
      <c r="R86" s="99"/>
      <c r="S86" s="99"/>
      <c r="T86" s="123"/>
      <c r="U86" s="123"/>
      <c r="V86" s="123"/>
      <c r="W86" s="123"/>
      <c r="X86" s="123"/>
      <c r="Y86" s="123"/>
      <c r="Z86" s="59"/>
      <c r="AA86" s="46"/>
      <c r="AB86" s="46"/>
      <c r="AC86" s="107"/>
      <c r="AD86" s="1"/>
      <c r="AE86" s="1"/>
      <c r="AF86" s="1"/>
      <c r="AG86" s="1"/>
    </row>
    <row r="87" spans="2:33" ht="15" customHeight="1" x14ac:dyDescent="0.85">
      <c r="B87" s="28">
        <v>68</v>
      </c>
      <c r="C87" s="37" t="str">
        <f t="shared" si="4"/>
        <v>S27</v>
      </c>
      <c r="D87" s="113"/>
      <c r="E87" s="28"/>
      <c r="F87" s="285"/>
      <c r="G87" s="37" t="str">
        <f t="shared" si="5"/>
        <v>YTLにて自動設定</v>
      </c>
      <c r="H87" s="28"/>
      <c r="I87" s="37" t="str">
        <f t="shared" si="6"/>
        <v>自動入力</v>
      </c>
      <c r="J87" s="40"/>
      <c r="K87" s="40"/>
      <c r="L87" s="109"/>
      <c r="M87" s="99"/>
      <c r="N87" s="99"/>
      <c r="O87" s="99"/>
      <c r="P87" s="99"/>
      <c r="Q87" s="99"/>
      <c r="R87" s="99"/>
      <c r="S87" s="99"/>
      <c r="T87" s="123"/>
      <c r="U87" s="123"/>
      <c r="V87" s="123"/>
      <c r="W87" s="123"/>
      <c r="X87" s="123"/>
      <c r="Y87" s="123"/>
      <c r="Z87" s="59"/>
      <c r="AA87" s="46"/>
      <c r="AB87" s="46"/>
      <c r="AC87" s="107"/>
      <c r="AD87" s="1"/>
      <c r="AE87" s="1"/>
      <c r="AF87" s="1"/>
      <c r="AG87" s="1"/>
    </row>
    <row r="88" spans="2:33" ht="15" customHeight="1" x14ac:dyDescent="0.85">
      <c r="B88" s="28">
        <v>69</v>
      </c>
      <c r="C88" s="37" t="str">
        <f t="shared" si="4"/>
        <v>S27</v>
      </c>
      <c r="D88" s="113"/>
      <c r="E88" s="28"/>
      <c r="F88" s="285"/>
      <c r="G88" s="37" t="str">
        <f t="shared" si="5"/>
        <v>YTLにて自動設定</v>
      </c>
      <c r="H88" s="28"/>
      <c r="I88" s="37" t="str">
        <f t="shared" si="6"/>
        <v>自動入力</v>
      </c>
      <c r="J88" s="40"/>
      <c r="K88" s="40"/>
      <c r="L88" s="109"/>
      <c r="M88" s="99"/>
      <c r="N88" s="99"/>
      <c r="O88" s="99"/>
      <c r="P88" s="99"/>
      <c r="Q88" s="99"/>
      <c r="R88" s="99"/>
      <c r="S88" s="99"/>
      <c r="T88" s="123"/>
      <c r="U88" s="123"/>
      <c r="V88" s="123"/>
      <c r="W88" s="123"/>
      <c r="X88" s="123"/>
      <c r="Y88" s="123"/>
      <c r="Z88" s="59"/>
      <c r="AA88" s="46"/>
      <c r="AB88" s="46"/>
      <c r="AC88" s="107"/>
      <c r="AD88" s="1"/>
      <c r="AE88" s="1"/>
      <c r="AF88" s="1"/>
      <c r="AG88" s="1"/>
    </row>
    <row r="89" spans="2:33" ht="15" customHeight="1" x14ac:dyDescent="0.85">
      <c r="B89" s="28">
        <v>70</v>
      </c>
      <c r="C89" s="37" t="str">
        <f t="shared" si="4"/>
        <v>S27</v>
      </c>
      <c r="D89" s="113"/>
      <c r="E89" s="28"/>
      <c r="F89" s="285"/>
      <c r="G89" s="37" t="str">
        <f t="shared" si="5"/>
        <v>YTLにて自動設定</v>
      </c>
      <c r="H89" s="28"/>
      <c r="I89" s="37" t="str">
        <f t="shared" si="6"/>
        <v>自動入力</v>
      </c>
      <c r="J89" s="40"/>
      <c r="K89" s="40"/>
      <c r="L89" s="109"/>
      <c r="M89" s="99"/>
      <c r="N89" s="99"/>
      <c r="O89" s="99"/>
      <c r="P89" s="99"/>
      <c r="Q89" s="99"/>
      <c r="R89" s="99"/>
      <c r="S89" s="99"/>
      <c r="T89" s="123"/>
      <c r="U89" s="123"/>
      <c r="V89" s="123"/>
      <c r="W89" s="123"/>
      <c r="X89" s="123"/>
      <c r="Y89" s="123"/>
      <c r="Z89" s="59"/>
      <c r="AA89" s="46"/>
      <c r="AB89" s="46"/>
      <c r="AC89" s="107"/>
      <c r="AD89" s="1"/>
      <c r="AE89" s="1"/>
      <c r="AF89" s="1"/>
      <c r="AG89" s="1"/>
    </row>
    <row r="90" spans="2:33" ht="15" customHeight="1" x14ac:dyDescent="0.85">
      <c r="B90" s="28">
        <v>71</v>
      </c>
      <c r="C90" s="37" t="str">
        <f t="shared" si="4"/>
        <v>S27</v>
      </c>
      <c r="D90" s="113"/>
      <c r="E90" s="28"/>
      <c r="F90" s="285"/>
      <c r="G90" s="37" t="str">
        <f t="shared" si="5"/>
        <v>YTLにて自動設定</v>
      </c>
      <c r="H90" s="28"/>
      <c r="I90" s="37" t="str">
        <f t="shared" si="6"/>
        <v>自動入力</v>
      </c>
      <c r="J90" s="40"/>
      <c r="K90" s="40"/>
      <c r="L90" s="109"/>
      <c r="M90" s="99"/>
      <c r="N90" s="99"/>
      <c r="O90" s="99"/>
      <c r="P90" s="99"/>
      <c r="Q90" s="99"/>
      <c r="R90" s="99"/>
      <c r="S90" s="99"/>
      <c r="T90" s="123"/>
      <c r="U90" s="123"/>
      <c r="V90" s="123"/>
      <c r="W90" s="123"/>
      <c r="X90" s="123"/>
      <c r="Y90" s="123"/>
      <c r="Z90" s="59"/>
      <c r="AA90" s="46"/>
      <c r="AB90" s="46"/>
      <c r="AC90" s="107"/>
      <c r="AD90" s="1"/>
      <c r="AE90" s="1"/>
      <c r="AF90" s="1"/>
      <c r="AG90" s="1"/>
    </row>
    <row r="91" spans="2:33" ht="15" customHeight="1" x14ac:dyDescent="0.85">
      <c r="B91" s="28">
        <v>72</v>
      </c>
      <c r="C91" s="37" t="str">
        <f t="shared" si="4"/>
        <v>S27</v>
      </c>
      <c r="D91" s="113"/>
      <c r="E91" s="28"/>
      <c r="F91" s="285"/>
      <c r="G91" s="37" t="str">
        <f t="shared" si="5"/>
        <v>YTLにて自動設定</v>
      </c>
      <c r="H91" s="28"/>
      <c r="I91" s="37" t="str">
        <f t="shared" si="6"/>
        <v>自動入力</v>
      </c>
      <c r="J91" s="40"/>
      <c r="K91" s="40"/>
      <c r="L91" s="109"/>
      <c r="M91" s="99"/>
      <c r="N91" s="99"/>
      <c r="O91" s="99"/>
      <c r="P91" s="99"/>
      <c r="Q91" s="99"/>
      <c r="R91" s="99"/>
      <c r="S91" s="99"/>
      <c r="T91" s="123"/>
      <c r="U91" s="123"/>
      <c r="V91" s="123"/>
      <c r="W91" s="123"/>
      <c r="X91" s="123"/>
      <c r="Y91" s="123"/>
      <c r="Z91" s="59"/>
      <c r="AA91" s="46"/>
      <c r="AB91" s="46"/>
      <c r="AC91" s="107"/>
      <c r="AD91" s="1"/>
      <c r="AE91" s="1"/>
      <c r="AF91" s="1"/>
      <c r="AG91" s="1"/>
    </row>
    <row r="92" spans="2:33" ht="15" customHeight="1" x14ac:dyDescent="0.85">
      <c r="B92" s="28">
        <v>73</v>
      </c>
      <c r="C92" s="37" t="str">
        <f t="shared" si="4"/>
        <v>S27</v>
      </c>
      <c r="D92" s="113"/>
      <c r="E92" s="28"/>
      <c r="F92" s="285"/>
      <c r="G92" s="37" t="str">
        <f t="shared" si="5"/>
        <v>YTLにて自動設定</v>
      </c>
      <c r="H92" s="28"/>
      <c r="I92" s="37" t="str">
        <f t="shared" si="6"/>
        <v>自動入力</v>
      </c>
      <c r="J92" s="40"/>
      <c r="K92" s="40"/>
      <c r="L92" s="109"/>
      <c r="M92" s="99"/>
      <c r="N92" s="99"/>
      <c r="O92" s="99"/>
      <c r="P92" s="99"/>
      <c r="Q92" s="99"/>
      <c r="R92" s="99"/>
      <c r="S92" s="99"/>
      <c r="T92" s="123"/>
      <c r="U92" s="123"/>
      <c r="V92" s="123"/>
      <c r="W92" s="123"/>
      <c r="X92" s="123"/>
      <c r="Y92" s="123"/>
      <c r="Z92" s="59"/>
      <c r="AA92" s="46"/>
      <c r="AB92" s="46"/>
      <c r="AC92" s="107"/>
      <c r="AD92" s="1"/>
      <c r="AE92" s="1"/>
      <c r="AF92" s="1"/>
      <c r="AG92" s="1"/>
    </row>
    <row r="93" spans="2:33" ht="15" customHeight="1" x14ac:dyDescent="0.85">
      <c r="B93" s="28">
        <v>74</v>
      </c>
      <c r="C93" s="37" t="str">
        <f t="shared" si="4"/>
        <v>S27</v>
      </c>
      <c r="D93" s="113"/>
      <c r="E93" s="28"/>
      <c r="F93" s="285"/>
      <c r="G93" s="37" t="str">
        <f t="shared" si="5"/>
        <v>YTLにて自動設定</v>
      </c>
      <c r="H93" s="28"/>
      <c r="I93" s="37" t="str">
        <f t="shared" si="6"/>
        <v>自動入力</v>
      </c>
      <c r="J93" s="40"/>
      <c r="K93" s="40"/>
      <c r="L93" s="109"/>
      <c r="M93" s="99"/>
      <c r="N93" s="99"/>
      <c r="O93" s="99"/>
      <c r="P93" s="99"/>
      <c r="Q93" s="99"/>
      <c r="R93" s="99"/>
      <c r="S93" s="99"/>
      <c r="T93" s="123"/>
      <c r="U93" s="123"/>
      <c r="V93" s="123"/>
      <c r="W93" s="123"/>
      <c r="X93" s="123"/>
      <c r="Y93" s="123"/>
      <c r="Z93" s="59"/>
      <c r="AA93" s="46"/>
      <c r="AB93" s="46"/>
      <c r="AC93" s="107"/>
      <c r="AD93" s="1"/>
      <c r="AE93" s="1"/>
      <c r="AF93" s="1"/>
      <c r="AG93" s="1"/>
    </row>
    <row r="94" spans="2:33" ht="15" customHeight="1" x14ac:dyDescent="0.85">
      <c r="B94" s="28">
        <v>75</v>
      </c>
      <c r="C94" s="37" t="str">
        <f t="shared" si="4"/>
        <v>S27</v>
      </c>
      <c r="D94" s="113"/>
      <c r="E94" s="28"/>
      <c r="F94" s="285"/>
      <c r="G94" s="37" t="str">
        <f t="shared" si="5"/>
        <v>YTLにて自動設定</v>
      </c>
      <c r="H94" s="28"/>
      <c r="I94" s="37" t="str">
        <f t="shared" si="6"/>
        <v>自動入力</v>
      </c>
      <c r="J94" s="40"/>
      <c r="K94" s="40"/>
      <c r="L94" s="109"/>
      <c r="M94" s="99"/>
      <c r="N94" s="99"/>
      <c r="O94" s="99"/>
      <c r="P94" s="99"/>
      <c r="Q94" s="99"/>
      <c r="R94" s="99"/>
      <c r="S94" s="99"/>
      <c r="T94" s="123"/>
      <c r="U94" s="123"/>
      <c r="V94" s="123"/>
      <c r="W94" s="123"/>
      <c r="X94" s="123"/>
      <c r="Y94" s="123"/>
      <c r="Z94" s="59"/>
      <c r="AA94" s="46"/>
      <c r="AB94" s="46"/>
      <c r="AC94" s="107"/>
      <c r="AD94" s="1"/>
      <c r="AE94" s="1"/>
      <c r="AF94" s="1"/>
      <c r="AG94" s="1"/>
    </row>
    <row r="95" spans="2:33" ht="15" customHeight="1" x14ac:dyDescent="0.85">
      <c r="B95" s="28">
        <v>76</v>
      </c>
      <c r="C95" s="37" t="str">
        <f t="shared" si="4"/>
        <v>S27</v>
      </c>
      <c r="D95" s="113"/>
      <c r="E95" s="28"/>
      <c r="F95" s="285"/>
      <c r="G95" s="37" t="str">
        <f t="shared" si="5"/>
        <v>YTLにて自動設定</v>
      </c>
      <c r="H95" s="28"/>
      <c r="I95" s="37" t="str">
        <f t="shared" si="6"/>
        <v>自動入力</v>
      </c>
      <c r="J95" s="40"/>
      <c r="K95" s="40"/>
      <c r="L95" s="109"/>
      <c r="M95" s="99"/>
      <c r="N95" s="99"/>
      <c r="O95" s="99"/>
      <c r="P95" s="99"/>
      <c r="Q95" s="99"/>
      <c r="R95" s="99"/>
      <c r="S95" s="99"/>
      <c r="T95" s="123"/>
      <c r="U95" s="123"/>
      <c r="V95" s="123"/>
      <c r="W95" s="123"/>
      <c r="X95" s="123"/>
      <c r="Y95" s="123"/>
      <c r="Z95" s="59"/>
      <c r="AA95" s="46"/>
      <c r="AB95" s="46"/>
      <c r="AC95" s="107"/>
      <c r="AD95" s="1"/>
      <c r="AE95" s="1"/>
      <c r="AF95" s="1"/>
      <c r="AG95" s="1"/>
    </row>
    <row r="96" spans="2:33" ht="15" customHeight="1" x14ac:dyDescent="0.85">
      <c r="B96" s="28">
        <v>77</v>
      </c>
      <c r="C96" s="37" t="str">
        <f t="shared" si="4"/>
        <v>S27</v>
      </c>
      <c r="D96" s="113"/>
      <c r="E96" s="28"/>
      <c r="F96" s="285"/>
      <c r="G96" s="37" t="str">
        <f t="shared" si="5"/>
        <v>YTLにて自動設定</v>
      </c>
      <c r="H96" s="28"/>
      <c r="I96" s="37" t="str">
        <f t="shared" si="6"/>
        <v>自動入力</v>
      </c>
      <c r="J96" s="40"/>
      <c r="K96" s="40"/>
      <c r="L96" s="109"/>
      <c r="M96" s="99"/>
      <c r="N96" s="99"/>
      <c r="O96" s="99"/>
      <c r="P96" s="99"/>
      <c r="Q96" s="99"/>
      <c r="R96" s="99"/>
      <c r="S96" s="99"/>
      <c r="T96" s="123"/>
      <c r="U96" s="123"/>
      <c r="V96" s="123"/>
      <c r="W96" s="123"/>
      <c r="X96" s="123"/>
      <c r="Y96" s="123"/>
      <c r="Z96" s="59"/>
      <c r="AA96" s="46"/>
      <c r="AB96" s="46"/>
      <c r="AC96" s="107"/>
      <c r="AD96" s="1"/>
      <c r="AE96" s="1"/>
      <c r="AF96" s="1"/>
      <c r="AG96" s="1"/>
    </row>
    <row r="97" spans="2:33" ht="15" customHeight="1" x14ac:dyDescent="0.85">
      <c r="B97" s="28">
        <v>78</v>
      </c>
      <c r="C97" s="37" t="str">
        <f t="shared" si="4"/>
        <v>S27</v>
      </c>
      <c r="D97" s="113"/>
      <c r="E97" s="28"/>
      <c r="F97" s="285"/>
      <c r="G97" s="37" t="str">
        <f t="shared" si="5"/>
        <v>YTLにて自動設定</v>
      </c>
      <c r="H97" s="28"/>
      <c r="I97" s="37" t="str">
        <f t="shared" si="6"/>
        <v>自動入力</v>
      </c>
      <c r="J97" s="40"/>
      <c r="K97" s="40"/>
      <c r="L97" s="109"/>
      <c r="M97" s="99"/>
      <c r="N97" s="99"/>
      <c r="O97" s="99"/>
      <c r="P97" s="99"/>
      <c r="Q97" s="99"/>
      <c r="R97" s="99"/>
      <c r="S97" s="99"/>
      <c r="T97" s="123"/>
      <c r="U97" s="123"/>
      <c r="V97" s="123"/>
      <c r="W97" s="123"/>
      <c r="X97" s="123"/>
      <c r="Y97" s="123"/>
      <c r="Z97" s="59"/>
      <c r="AA97" s="46"/>
      <c r="AB97" s="46"/>
      <c r="AC97" s="107"/>
      <c r="AD97" s="1"/>
      <c r="AE97" s="1"/>
      <c r="AF97" s="1"/>
      <c r="AG97" s="1"/>
    </row>
    <row r="98" spans="2:33" ht="15" customHeight="1" x14ac:dyDescent="0.85">
      <c r="B98" s="28">
        <v>79</v>
      </c>
      <c r="C98" s="37" t="str">
        <f t="shared" si="4"/>
        <v>S27</v>
      </c>
      <c r="D98" s="113"/>
      <c r="E98" s="28"/>
      <c r="F98" s="285"/>
      <c r="G98" s="37" t="str">
        <f t="shared" si="5"/>
        <v>YTLにて自動設定</v>
      </c>
      <c r="H98" s="28"/>
      <c r="I98" s="37" t="str">
        <f t="shared" si="6"/>
        <v>自動入力</v>
      </c>
      <c r="J98" s="40"/>
      <c r="K98" s="40"/>
      <c r="L98" s="109"/>
      <c r="M98" s="99"/>
      <c r="N98" s="99"/>
      <c r="O98" s="99"/>
      <c r="P98" s="99"/>
      <c r="Q98" s="99"/>
      <c r="R98" s="99"/>
      <c r="S98" s="99"/>
      <c r="T98" s="123"/>
      <c r="U98" s="123"/>
      <c r="V98" s="123"/>
      <c r="W98" s="123"/>
      <c r="X98" s="123"/>
      <c r="Y98" s="123"/>
      <c r="Z98" s="59"/>
      <c r="AA98" s="46"/>
      <c r="AB98" s="46"/>
      <c r="AC98" s="107"/>
      <c r="AD98" s="1"/>
      <c r="AE98" s="1"/>
      <c r="AF98" s="1"/>
      <c r="AG98" s="1"/>
    </row>
    <row r="99" spans="2:33" ht="15" customHeight="1" x14ac:dyDescent="0.85">
      <c r="B99" s="28">
        <v>80</v>
      </c>
      <c r="C99" s="37" t="str">
        <f t="shared" si="4"/>
        <v>S27</v>
      </c>
      <c r="D99" s="113"/>
      <c r="E99" s="28"/>
      <c r="F99" s="285"/>
      <c r="G99" s="37" t="str">
        <f t="shared" si="5"/>
        <v>YTLにて自動設定</v>
      </c>
      <c r="H99" s="28"/>
      <c r="I99" s="37" t="str">
        <f t="shared" si="6"/>
        <v>自動入力</v>
      </c>
      <c r="J99" s="40"/>
      <c r="K99" s="40"/>
      <c r="L99" s="109"/>
      <c r="M99" s="99"/>
      <c r="N99" s="99"/>
      <c r="O99" s="99"/>
      <c r="P99" s="99"/>
      <c r="Q99" s="99"/>
      <c r="R99" s="99"/>
      <c r="S99" s="99"/>
      <c r="T99" s="123"/>
      <c r="U99" s="123"/>
      <c r="V99" s="123"/>
      <c r="W99" s="123"/>
      <c r="X99" s="123"/>
      <c r="Y99" s="123"/>
      <c r="Z99" s="59"/>
      <c r="AA99" s="46"/>
      <c r="AB99" s="46"/>
      <c r="AC99" s="107"/>
      <c r="AD99" s="1"/>
      <c r="AE99" s="1"/>
      <c r="AF99" s="1"/>
      <c r="AG99" s="1"/>
    </row>
    <row r="100" spans="2:33" ht="15" customHeight="1" x14ac:dyDescent="0.85">
      <c r="B100" s="28">
        <v>81</v>
      </c>
      <c r="C100" s="37" t="str">
        <f t="shared" si="4"/>
        <v>S27</v>
      </c>
      <c r="D100" s="113"/>
      <c r="E100" s="28"/>
      <c r="F100" s="285"/>
      <c r="G100" s="37" t="str">
        <f t="shared" si="5"/>
        <v>YTLにて自動設定</v>
      </c>
      <c r="H100" s="28"/>
      <c r="I100" s="37" t="str">
        <f t="shared" si="6"/>
        <v>自動入力</v>
      </c>
      <c r="J100" s="40"/>
      <c r="K100" s="40"/>
      <c r="L100" s="109"/>
      <c r="M100" s="99"/>
      <c r="N100" s="99"/>
      <c r="O100" s="99"/>
      <c r="P100" s="99"/>
      <c r="Q100" s="99"/>
      <c r="R100" s="99"/>
      <c r="S100" s="99"/>
      <c r="T100" s="123"/>
      <c r="U100" s="123"/>
      <c r="V100" s="123"/>
      <c r="W100" s="123"/>
      <c r="X100" s="123"/>
      <c r="Y100" s="123"/>
      <c r="Z100" s="59"/>
      <c r="AA100" s="46"/>
      <c r="AB100" s="46"/>
      <c r="AC100" s="107"/>
      <c r="AD100" s="1"/>
      <c r="AE100" s="1"/>
      <c r="AF100" s="1"/>
      <c r="AG100" s="1"/>
    </row>
    <row r="101" spans="2:33" ht="15" customHeight="1" x14ac:dyDescent="0.85">
      <c r="B101" s="28">
        <v>82</v>
      </c>
      <c r="C101" s="37" t="str">
        <f t="shared" si="4"/>
        <v>S27</v>
      </c>
      <c r="D101" s="113"/>
      <c r="E101" s="28"/>
      <c r="F101" s="285"/>
      <c r="G101" s="37" t="str">
        <f t="shared" si="5"/>
        <v>YTLにて自動設定</v>
      </c>
      <c r="H101" s="28"/>
      <c r="I101" s="37" t="str">
        <f t="shared" si="6"/>
        <v>自動入力</v>
      </c>
      <c r="J101" s="40"/>
      <c r="K101" s="40"/>
      <c r="L101" s="109"/>
      <c r="M101" s="99"/>
      <c r="N101" s="99"/>
      <c r="O101" s="99"/>
      <c r="P101" s="99"/>
      <c r="Q101" s="99"/>
      <c r="R101" s="99"/>
      <c r="S101" s="99"/>
      <c r="T101" s="123"/>
      <c r="U101" s="123"/>
      <c r="V101" s="123"/>
      <c r="W101" s="123"/>
      <c r="X101" s="123"/>
      <c r="Y101" s="123"/>
      <c r="Z101" s="59"/>
      <c r="AA101" s="46"/>
      <c r="AB101" s="46"/>
      <c r="AC101" s="107"/>
      <c r="AD101" s="1"/>
      <c r="AE101" s="1"/>
      <c r="AF101" s="1"/>
      <c r="AG101" s="1"/>
    </row>
    <row r="102" spans="2:33" ht="15" customHeight="1" x14ac:dyDescent="0.85">
      <c r="B102" s="28">
        <v>83</v>
      </c>
      <c r="C102" s="37" t="str">
        <f t="shared" si="4"/>
        <v>S27</v>
      </c>
      <c r="D102" s="113"/>
      <c r="E102" s="28"/>
      <c r="F102" s="285"/>
      <c r="G102" s="37" t="str">
        <f t="shared" si="5"/>
        <v>YTLにて自動設定</v>
      </c>
      <c r="H102" s="28"/>
      <c r="I102" s="37" t="str">
        <f t="shared" si="6"/>
        <v>自動入力</v>
      </c>
      <c r="J102" s="40"/>
      <c r="K102" s="40"/>
      <c r="L102" s="109"/>
      <c r="M102" s="99"/>
      <c r="N102" s="99"/>
      <c r="O102" s="99"/>
      <c r="P102" s="99"/>
      <c r="Q102" s="99"/>
      <c r="R102" s="99"/>
      <c r="S102" s="99"/>
      <c r="T102" s="123"/>
      <c r="U102" s="123"/>
      <c r="V102" s="123"/>
      <c r="W102" s="123"/>
      <c r="X102" s="123"/>
      <c r="Y102" s="123"/>
      <c r="Z102" s="59"/>
      <c r="AA102" s="46"/>
      <c r="AB102" s="46"/>
      <c r="AC102" s="107"/>
      <c r="AD102" s="1"/>
      <c r="AE102" s="1"/>
      <c r="AF102" s="1"/>
      <c r="AG102" s="1"/>
    </row>
    <row r="103" spans="2:33" ht="15" customHeight="1" x14ac:dyDescent="0.85">
      <c r="B103" s="28">
        <v>84</v>
      </c>
      <c r="C103" s="37" t="str">
        <f t="shared" si="4"/>
        <v>S27</v>
      </c>
      <c r="D103" s="113"/>
      <c r="E103" s="28"/>
      <c r="F103" s="285"/>
      <c r="G103" s="37" t="str">
        <f t="shared" si="5"/>
        <v>YTLにて自動設定</v>
      </c>
      <c r="H103" s="28"/>
      <c r="I103" s="37" t="str">
        <f t="shared" si="6"/>
        <v>自動入力</v>
      </c>
      <c r="J103" s="40"/>
      <c r="K103" s="40"/>
      <c r="L103" s="109"/>
      <c r="M103" s="99"/>
      <c r="N103" s="99"/>
      <c r="O103" s="99"/>
      <c r="P103" s="99"/>
      <c r="Q103" s="99"/>
      <c r="R103" s="99"/>
      <c r="S103" s="99"/>
      <c r="T103" s="123"/>
      <c r="U103" s="123"/>
      <c r="V103" s="123"/>
      <c r="W103" s="123"/>
      <c r="X103" s="123"/>
      <c r="Y103" s="123"/>
      <c r="Z103" s="59"/>
      <c r="AA103" s="46"/>
      <c r="AB103" s="46"/>
      <c r="AC103" s="107"/>
      <c r="AD103" s="1"/>
      <c r="AE103" s="1"/>
      <c r="AF103" s="1"/>
      <c r="AG103" s="1"/>
    </row>
    <row r="104" spans="2:33" ht="15" customHeight="1" x14ac:dyDescent="0.85">
      <c r="B104" s="28">
        <v>85</v>
      </c>
      <c r="C104" s="37" t="str">
        <f t="shared" si="4"/>
        <v>S27</v>
      </c>
      <c r="D104" s="113"/>
      <c r="E104" s="28"/>
      <c r="F104" s="285"/>
      <c r="G104" s="37" t="str">
        <f t="shared" si="5"/>
        <v>YTLにて自動設定</v>
      </c>
      <c r="H104" s="28"/>
      <c r="I104" s="37" t="str">
        <f t="shared" si="6"/>
        <v>自動入力</v>
      </c>
      <c r="J104" s="40"/>
      <c r="K104" s="40"/>
      <c r="L104" s="109"/>
      <c r="M104" s="99"/>
      <c r="N104" s="99"/>
      <c r="O104" s="99"/>
      <c r="P104" s="99"/>
      <c r="Q104" s="99"/>
      <c r="R104" s="99"/>
      <c r="S104" s="99"/>
      <c r="T104" s="123"/>
      <c r="U104" s="123"/>
      <c r="V104" s="123"/>
      <c r="W104" s="123"/>
      <c r="X104" s="123"/>
      <c r="Y104" s="123"/>
      <c r="Z104" s="59"/>
      <c r="AA104" s="46"/>
      <c r="AB104" s="46"/>
      <c r="AC104" s="107"/>
      <c r="AD104" s="1"/>
      <c r="AE104" s="1"/>
      <c r="AF104" s="1"/>
      <c r="AG104" s="1"/>
    </row>
    <row r="105" spans="2:33" ht="15" customHeight="1" x14ac:dyDescent="0.85">
      <c r="B105" s="28">
        <v>86</v>
      </c>
      <c r="C105" s="37" t="str">
        <f t="shared" si="4"/>
        <v>S27</v>
      </c>
      <c r="D105" s="113"/>
      <c r="E105" s="28"/>
      <c r="F105" s="285"/>
      <c r="G105" s="37" t="str">
        <f t="shared" si="5"/>
        <v>YTLにて自動設定</v>
      </c>
      <c r="H105" s="28"/>
      <c r="I105" s="37" t="str">
        <f t="shared" si="6"/>
        <v>自動入力</v>
      </c>
      <c r="J105" s="40"/>
      <c r="K105" s="40"/>
      <c r="L105" s="109"/>
      <c r="M105" s="99"/>
      <c r="N105" s="99"/>
      <c r="O105" s="99"/>
      <c r="P105" s="99"/>
      <c r="Q105" s="99"/>
      <c r="R105" s="99"/>
      <c r="S105" s="99"/>
      <c r="T105" s="123"/>
      <c r="U105" s="123"/>
      <c r="V105" s="123"/>
      <c r="W105" s="123"/>
      <c r="X105" s="123"/>
      <c r="Y105" s="123"/>
      <c r="Z105" s="59"/>
      <c r="AA105" s="46"/>
      <c r="AB105" s="46"/>
      <c r="AC105" s="107"/>
      <c r="AD105" s="1"/>
      <c r="AE105" s="1"/>
      <c r="AF105" s="1"/>
      <c r="AG105" s="1"/>
    </row>
    <row r="106" spans="2:33" ht="15" customHeight="1" x14ac:dyDescent="0.85">
      <c r="B106" s="28">
        <v>87</v>
      </c>
      <c r="C106" s="37" t="str">
        <f t="shared" si="4"/>
        <v>S27</v>
      </c>
      <c r="D106" s="113"/>
      <c r="E106" s="28"/>
      <c r="F106" s="285"/>
      <c r="G106" s="37" t="str">
        <f t="shared" si="5"/>
        <v>YTLにて自動設定</v>
      </c>
      <c r="H106" s="28"/>
      <c r="I106" s="37" t="str">
        <f t="shared" si="6"/>
        <v>自動入力</v>
      </c>
      <c r="J106" s="40"/>
      <c r="K106" s="40"/>
      <c r="L106" s="109"/>
      <c r="M106" s="99"/>
      <c r="N106" s="99"/>
      <c r="O106" s="99"/>
      <c r="P106" s="99"/>
      <c r="Q106" s="99"/>
      <c r="R106" s="99"/>
      <c r="S106" s="99"/>
      <c r="T106" s="123"/>
      <c r="U106" s="123"/>
      <c r="V106" s="123"/>
      <c r="W106" s="123"/>
      <c r="X106" s="123"/>
      <c r="Y106" s="123"/>
      <c r="Z106" s="59"/>
      <c r="AA106" s="46"/>
      <c r="AB106" s="46"/>
      <c r="AC106" s="107"/>
      <c r="AD106" s="1"/>
      <c r="AE106" s="1"/>
      <c r="AF106" s="1"/>
      <c r="AG106" s="1"/>
    </row>
    <row r="107" spans="2:33" ht="15" customHeight="1" x14ac:dyDescent="0.85">
      <c r="B107" s="28">
        <v>88</v>
      </c>
      <c r="C107" s="37" t="str">
        <f t="shared" si="4"/>
        <v>S27</v>
      </c>
      <c r="D107" s="113"/>
      <c r="E107" s="28"/>
      <c r="F107" s="285"/>
      <c r="G107" s="37" t="str">
        <f t="shared" si="5"/>
        <v>YTLにて自動設定</v>
      </c>
      <c r="H107" s="28"/>
      <c r="I107" s="37" t="str">
        <f t="shared" si="6"/>
        <v>自動入力</v>
      </c>
      <c r="J107" s="40"/>
      <c r="K107" s="40"/>
      <c r="L107" s="109"/>
      <c r="M107" s="99"/>
      <c r="N107" s="99"/>
      <c r="O107" s="99"/>
      <c r="P107" s="99"/>
      <c r="Q107" s="99"/>
      <c r="R107" s="99"/>
      <c r="S107" s="99"/>
      <c r="T107" s="123"/>
      <c r="U107" s="123"/>
      <c r="V107" s="123"/>
      <c r="W107" s="123"/>
      <c r="X107" s="123"/>
      <c r="Y107" s="123"/>
      <c r="Z107" s="59"/>
      <c r="AA107" s="46"/>
      <c r="AB107" s="46"/>
      <c r="AC107" s="107"/>
      <c r="AD107" s="1"/>
      <c r="AE107" s="1"/>
      <c r="AF107" s="1"/>
      <c r="AG107" s="1"/>
    </row>
    <row r="108" spans="2:33" ht="15" customHeight="1" x14ac:dyDescent="0.85">
      <c r="B108" s="28">
        <v>89</v>
      </c>
      <c r="C108" s="37" t="str">
        <f t="shared" si="4"/>
        <v>S27</v>
      </c>
      <c r="D108" s="113"/>
      <c r="E108" s="28"/>
      <c r="F108" s="285"/>
      <c r="G108" s="37" t="str">
        <f t="shared" si="5"/>
        <v>YTLにて自動設定</v>
      </c>
      <c r="H108" s="28"/>
      <c r="I108" s="37" t="str">
        <f t="shared" si="6"/>
        <v>自動入力</v>
      </c>
      <c r="J108" s="40"/>
      <c r="K108" s="40"/>
      <c r="L108" s="109"/>
      <c r="M108" s="99"/>
      <c r="N108" s="99"/>
      <c r="O108" s="99"/>
      <c r="P108" s="99"/>
      <c r="Q108" s="99"/>
      <c r="R108" s="99"/>
      <c r="S108" s="99"/>
      <c r="T108" s="123"/>
      <c r="U108" s="123"/>
      <c r="V108" s="123"/>
      <c r="W108" s="123"/>
      <c r="X108" s="123"/>
      <c r="Y108" s="123"/>
      <c r="Z108" s="59"/>
      <c r="AA108" s="46"/>
      <c r="AB108" s="46"/>
      <c r="AC108" s="107"/>
      <c r="AD108" s="1"/>
      <c r="AE108" s="1"/>
      <c r="AF108" s="1"/>
      <c r="AG108" s="1"/>
    </row>
    <row r="109" spans="2:33" ht="15" customHeight="1" x14ac:dyDescent="0.85">
      <c r="B109" s="28">
        <v>90</v>
      </c>
      <c r="C109" s="37" t="str">
        <f t="shared" si="4"/>
        <v>S27</v>
      </c>
      <c r="D109" s="113"/>
      <c r="E109" s="28"/>
      <c r="F109" s="285"/>
      <c r="G109" s="37" t="str">
        <f t="shared" si="5"/>
        <v>YTLにて自動設定</v>
      </c>
      <c r="H109" s="28"/>
      <c r="I109" s="37" t="str">
        <f t="shared" si="6"/>
        <v>自動入力</v>
      </c>
      <c r="J109" s="40"/>
      <c r="K109" s="40"/>
      <c r="L109" s="109"/>
      <c r="M109" s="99"/>
      <c r="N109" s="99"/>
      <c r="O109" s="99"/>
      <c r="P109" s="99"/>
      <c r="Q109" s="99"/>
      <c r="R109" s="99"/>
      <c r="S109" s="99"/>
      <c r="T109" s="123"/>
      <c r="U109" s="123"/>
      <c r="V109" s="123"/>
      <c r="W109" s="123"/>
      <c r="X109" s="123"/>
      <c r="Y109" s="123"/>
      <c r="Z109" s="59"/>
      <c r="AA109" s="46"/>
      <c r="AB109" s="46"/>
      <c r="AC109" s="107"/>
      <c r="AD109" s="1"/>
      <c r="AE109" s="1"/>
      <c r="AF109" s="1"/>
      <c r="AG109" s="1"/>
    </row>
    <row r="110" spans="2:33" ht="15" customHeight="1" x14ac:dyDescent="0.85">
      <c r="B110" s="28">
        <v>91</v>
      </c>
      <c r="C110" s="37" t="str">
        <f t="shared" si="4"/>
        <v>S27</v>
      </c>
      <c r="D110" s="113"/>
      <c r="E110" s="28"/>
      <c r="F110" s="285"/>
      <c r="G110" s="37" t="str">
        <f t="shared" si="5"/>
        <v>YTLにて自動設定</v>
      </c>
      <c r="H110" s="28"/>
      <c r="I110" s="37" t="str">
        <f t="shared" si="6"/>
        <v>自動入力</v>
      </c>
      <c r="J110" s="40"/>
      <c r="K110" s="40"/>
      <c r="L110" s="109"/>
      <c r="M110" s="99"/>
      <c r="N110" s="99"/>
      <c r="O110" s="99"/>
      <c r="P110" s="99"/>
      <c r="Q110" s="99"/>
      <c r="R110" s="99"/>
      <c r="S110" s="99"/>
      <c r="T110" s="123"/>
      <c r="U110" s="123"/>
      <c r="V110" s="123"/>
      <c r="W110" s="123"/>
      <c r="X110" s="123"/>
      <c r="Y110" s="123"/>
      <c r="Z110" s="59"/>
      <c r="AA110" s="46"/>
      <c r="AB110" s="46"/>
      <c r="AC110" s="107"/>
      <c r="AD110" s="1"/>
      <c r="AE110" s="1"/>
      <c r="AF110" s="1"/>
      <c r="AG110" s="1"/>
    </row>
    <row r="111" spans="2:33" ht="15" customHeight="1" x14ac:dyDescent="0.85">
      <c r="B111" s="28">
        <v>92</v>
      </c>
      <c r="C111" s="37" t="str">
        <f t="shared" si="4"/>
        <v>S27</v>
      </c>
      <c r="D111" s="113"/>
      <c r="E111" s="28"/>
      <c r="F111" s="285"/>
      <c r="G111" s="37" t="str">
        <f t="shared" si="5"/>
        <v>YTLにて自動設定</v>
      </c>
      <c r="H111" s="28"/>
      <c r="I111" s="37" t="str">
        <f t="shared" si="6"/>
        <v>自動入力</v>
      </c>
      <c r="J111" s="40"/>
      <c r="K111" s="40"/>
      <c r="L111" s="109"/>
      <c r="M111" s="99"/>
      <c r="N111" s="99"/>
      <c r="O111" s="99"/>
      <c r="P111" s="99"/>
      <c r="Q111" s="99"/>
      <c r="R111" s="99"/>
      <c r="S111" s="99"/>
      <c r="T111" s="123"/>
      <c r="U111" s="123"/>
      <c r="V111" s="123"/>
      <c r="W111" s="123"/>
      <c r="X111" s="123"/>
      <c r="Y111" s="123"/>
      <c r="Z111" s="59"/>
      <c r="AA111" s="46"/>
      <c r="AB111" s="46"/>
      <c r="AC111" s="107"/>
      <c r="AD111" s="1"/>
      <c r="AE111" s="1"/>
      <c r="AF111" s="1"/>
      <c r="AG111" s="1"/>
    </row>
    <row r="112" spans="2:33" ht="15" customHeight="1" x14ac:dyDescent="0.85">
      <c r="B112" s="28">
        <v>93</v>
      </c>
      <c r="C112" s="37" t="str">
        <f t="shared" si="4"/>
        <v>S27</v>
      </c>
      <c r="D112" s="113"/>
      <c r="E112" s="28"/>
      <c r="F112" s="285"/>
      <c r="G112" s="37" t="str">
        <f t="shared" si="5"/>
        <v>YTLにて自動設定</v>
      </c>
      <c r="H112" s="28"/>
      <c r="I112" s="37" t="str">
        <f t="shared" si="6"/>
        <v>自動入力</v>
      </c>
      <c r="J112" s="40"/>
      <c r="K112" s="40"/>
      <c r="L112" s="109"/>
      <c r="M112" s="99"/>
      <c r="N112" s="99"/>
      <c r="O112" s="99"/>
      <c r="P112" s="99"/>
      <c r="Q112" s="99"/>
      <c r="R112" s="99"/>
      <c r="S112" s="99"/>
      <c r="T112" s="123"/>
      <c r="U112" s="123"/>
      <c r="V112" s="123"/>
      <c r="W112" s="123"/>
      <c r="X112" s="123"/>
      <c r="Y112" s="123"/>
      <c r="Z112" s="59"/>
      <c r="AA112" s="46"/>
      <c r="AB112" s="46"/>
      <c r="AC112" s="107"/>
      <c r="AD112" s="1"/>
      <c r="AE112" s="1"/>
      <c r="AF112" s="1"/>
      <c r="AG112" s="1"/>
    </row>
    <row r="113" spans="2:33" ht="15" customHeight="1" x14ac:dyDescent="0.85">
      <c r="B113" s="28">
        <v>94</v>
      </c>
      <c r="C113" s="37" t="str">
        <f t="shared" si="4"/>
        <v>S27</v>
      </c>
      <c r="D113" s="113"/>
      <c r="E113" s="28"/>
      <c r="F113" s="285"/>
      <c r="G113" s="37" t="str">
        <f t="shared" si="5"/>
        <v>YTLにて自動設定</v>
      </c>
      <c r="H113" s="28"/>
      <c r="I113" s="37" t="str">
        <f t="shared" si="6"/>
        <v>自動入力</v>
      </c>
      <c r="J113" s="40"/>
      <c r="K113" s="40"/>
      <c r="L113" s="109"/>
      <c r="M113" s="99"/>
      <c r="N113" s="99"/>
      <c r="O113" s="99"/>
      <c r="P113" s="99"/>
      <c r="Q113" s="99"/>
      <c r="R113" s="99"/>
      <c r="S113" s="99"/>
      <c r="T113" s="123"/>
      <c r="U113" s="123"/>
      <c r="V113" s="123"/>
      <c r="W113" s="123"/>
      <c r="X113" s="123"/>
      <c r="Y113" s="123"/>
      <c r="Z113" s="59"/>
      <c r="AA113" s="46"/>
      <c r="AB113" s="46"/>
      <c r="AC113" s="107"/>
      <c r="AD113" s="1"/>
      <c r="AE113" s="1"/>
      <c r="AF113" s="1"/>
      <c r="AG113" s="1"/>
    </row>
    <row r="114" spans="2:33" ht="15" customHeight="1" x14ac:dyDescent="0.85">
      <c r="B114" s="28">
        <v>95</v>
      </c>
      <c r="C114" s="37" t="str">
        <f t="shared" si="4"/>
        <v>S27</v>
      </c>
      <c r="D114" s="113"/>
      <c r="E114" s="28"/>
      <c r="F114" s="285"/>
      <c r="G114" s="37" t="str">
        <f t="shared" si="5"/>
        <v>YTLにて自動設定</v>
      </c>
      <c r="H114" s="28"/>
      <c r="I114" s="37" t="str">
        <f t="shared" si="6"/>
        <v>自動入力</v>
      </c>
      <c r="J114" s="40"/>
      <c r="K114" s="40"/>
      <c r="L114" s="109"/>
      <c r="M114" s="99"/>
      <c r="N114" s="99"/>
      <c r="O114" s="99"/>
      <c r="P114" s="99"/>
      <c r="Q114" s="99"/>
      <c r="R114" s="99"/>
      <c r="S114" s="99"/>
      <c r="T114" s="123"/>
      <c r="U114" s="123"/>
      <c r="V114" s="123"/>
      <c r="W114" s="123"/>
      <c r="X114" s="123"/>
      <c r="Y114" s="123"/>
      <c r="Z114" s="59"/>
      <c r="AA114" s="46"/>
      <c r="AB114" s="46"/>
      <c r="AC114" s="107"/>
      <c r="AD114" s="1"/>
      <c r="AE114" s="1"/>
      <c r="AF114" s="1"/>
      <c r="AG114" s="1"/>
    </row>
    <row r="115" spans="2:33" ht="15" customHeight="1" x14ac:dyDescent="0.85">
      <c r="B115" s="28">
        <v>96</v>
      </c>
      <c r="C115" s="37" t="str">
        <f t="shared" si="4"/>
        <v>S27</v>
      </c>
      <c r="D115" s="113"/>
      <c r="E115" s="28"/>
      <c r="F115" s="285"/>
      <c r="G115" s="37" t="str">
        <f t="shared" si="5"/>
        <v>YTLにて自動設定</v>
      </c>
      <c r="H115" s="28"/>
      <c r="I115" s="37" t="str">
        <f t="shared" si="6"/>
        <v>自動入力</v>
      </c>
      <c r="J115" s="40"/>
      <c r="K115" s="40"/>
      <c r="L115" s="109"/>
      <c r="M115" s="99"/>
      <c r="N115" s="99"/>
      <c r="O115" s="99"/>
      <c r="P115" s="99"/>
      <c r="Q115" s="99"/>
      <c r="R115" s="99"/>
      <c r="S115" s="99"/>
      <c r="T115" s="123"/>
      <c r="U115" s="123"/>
      <c r="V115" s="123"/>
      <c r="W115" s="123"/>
      <c r="X115" s="123"/>
      <c r="Y115" s="123"/>
      <c r="Z115" s="59"/>
      <c r="AA115" s="46"/>
      <c r="AB115" s="46"/>
      <c r="AC115" s="107"/>
      <c r="AD115" s="1"/>
      <c r="AE115" s="1"/>
      <c r="AF115" s="1"/>
      <c r="AG115" s="1"/>
    </row>
    <row r="116" spans="2:33" ht="15" customHeight="1" x14ac:dyDescent="0.85">
      <c r="B116" s="28">
        <v>97</v>
      </c>
      <c r="C116" s="37" t="str">
        <f t="shared" si="4"/>
        <v>S27</v>
      </c>
      <c r="D116" s="113"/>
      <c r="E116" s="28"/>
      <c r="F116" s="285"/>
      <c r="G116" s="37" t="str">
        <f t="shared" si="5"/>
        <v>YTLにて自動設定</v>
      </c>
      <c r="H116" s="28"/>
      <c r="I116" s="37" t="str">
        <f t="shared" si="6"/>
        <v>自動入力</v>
      </c>
      <c r="J116" s="40"/>
      <c r="K116" s="40"/>
      <c r="L116" s="109"/>
      <c r="M116" s="99"/>
      <c r="N116" s="99"/>
      <c r="O116" s="99"/>
      <c r="P116" s="99"/>
      <c r="Q116" s="99"/>
      <c r="R116" s="99"/>
      <c r="S116" s="99"/>
      <c r="T116" s="123"/>
      <c r="U116" s="123"/>
      <c r="V116" s="123"/>
      <c r="W116" s="123"/>
      <c r="X116" s="123"/>
      <c r="Y116" s="123"/>
      <c r="Z116" s="59"/>
      <c r="AA116" s="46"/>
      <c r="AB116" s="46"/>
      <c r="AC116" s="107"/>
      <c r="AD116" s="1"/>
      <c r="AE116" s="1"/>
      <c r="AF116" s="1"/>
      <c r="AG116" s="1"/>
    </row>
    <row r="117" spans="2:33" ht="15" customHeight="1" x14ac:dyDescent="0.85">
      <c r="B117" s="28">
        <v>98</v>
      </c>
      <c r="C117" s="37" t="str">
        <f t="shared" si="4"/>
        <v>S27</v>
      </c>
      <c r="D117" s="113"/>
      <c r="E117" s="28"/>
      <c r="F117" s="285"/>
      <c r="G117" s="37" t="str">
        <f t="shared" si="5"/>
        <v>YTLにて自動設定</v>
      </c>
      <c r="H117" s="28"/>
      <c r="I117" s="37" t="str">
        <f t="shared" si="6"/>
        <v>自動入力</v>
      </c>
      <c r="J117" s="40"/>
      <c r="K117" s="40"/>
      <c r="L117" s="109"/>
      <c r="M117" s="99"/>
      <c r="N117" s="99"/>
      <c r="O117" s="99"/>
      <c r="P117" s="99"/>
      <c r="Q117" s="99"/>
      <c r="R117" s="99"/>
      <c r="S117" s="99"/>
      <c r="T117" s="123"/>
      <c r="U117" s="123"/>
      <c r="V117" s="123"/>
      <c r="W117" s="123"/>
      <c r="X117" s="123"/>
      <c r="Y117" s="123"/>
      <c r="Z117" s="59"/>
      <c r="AA117" s="46"/>
      <c r="AB117" s="46"/>
      <c r="AC117" s="107"/>
      <c r="AD117" s="1"/>
      <c r="AE117" s="1"/>
      <c r="AF117" s="1"/>
      <c r="AG117" s="1"/>
    </row>
    <row r="118" spans="2:33" ht="15" customHeight="1" x14ac:dyDescent="0.85">
      <c r="B118" s="28">
        <v>99</v>
      </c>
      <c r="C118" s="37" t="str">
        <f t="shared" si="4"/>
        <v>S27</v>
      </c>
      <c r="D118" s="113"/>
      <c r="E118" s="28"/>
      <c r="F118" s="285"/>
      <c r="G118" s="37" t="str">
        <f t="shared" si="5"/>
        <v>YTLにて自動設定</v>
      </c>
      <c r="H118" s="28"/>
      <c r="I118" s="37" t="str">
        <f t="shared" si="6"/>
        <v>自動入力</v>
      </c>
      <c r="J118" s="40"/>
      <c r="K118" s="40"/>
      <c r="L118" s="109"/>
      <c r="M118" s="99"/>
      <c r="N118" s="99"/>
      <c r="O118" s="99"/>
      <c r="P118" s="99"/>
      <c r="Q118" s="99"/>
      <c r="R118" s="99"/>
      <c r="S118" s="99"/>
      <c r="T118" s="123"/>
      <c r="U118" s="123"/>
      <c r="V118" s="123"/>
      <c r="W118" s="123"/>
      <c r="X118" s="123"/>
      <c r="Y118" s="123"/>
      <c r="Z118" s="59"/>
      <c r="AA118" s="46"/>
      <c r="AB118" s="46"/>
      <c r="AC118" s="107"/>
      <c r="AD118" s="1"/>
      <c r="AE118" s="1"/>
      <c r="AF118" s="1"/>
      <c r="AG118" s="1"/>
    </row>
    <row r="119" spans="2:33" ht="15" customHeight="1" x14ac:dyDescent="0.85">
      <c r="B119" s="28">
        <v>100</v>
      </c>
      <c r="C119" s="37" t="str">
        <f t="shared" si="4"/>
        <v>S27</v>
      </c>
      <c r="D119" s="113"/>
      <c r="E119" s="28"/>
      <c r="F119" s="285"/>
      <c r="G119" s="37" t="str">
        <f t="shared" si="5"/>
        <v>YTLにて自動設定</v>
      </c>
      <c r="H119" s="28"/>
      <c r="I119" s="37" t="str">
        <f t="shared" si="6"/>
        <v>自動入力</v>
      </c>
      <c r="J119" s="40"/>
      <c r="K119" s="40"/>
      <c r="L119" s="109"/>
      <c r="M119" s="99"/>
      <c r="N119" s="99"/>
      <c r="O119" s="99"/>
      <c r="P119" s="99"/>
      <c r="Q119" s="99"/>
      <c r="R119" s="99"/>
      <c r="S119" s="99"/>
      <c r="T119" s="123"/>
      <c r="U119" s="123"/>
      <c r="V119" s="123"/>
      <c r="W119" s="125"/>
      <c r="X119" s="125"/>
      <c r="Y119" s="125"/>
      <c r="Z119" s="59"/>
      <c r="AA119" s="46"/>
      <c r="AB119" s="46"/>
      <c r="AC119" s="107"/>
      <c r="AD119" s="1"/>
      <c r="AE119" s="1"/>
      <c r="AF119" s="1"/>
      <c r="AG119" s="1"/>
    </row>
    <row r="120" spans="2:33" ht="15" customHeight="1" x14ac:dyDescent="0.85">
      <c r="B120" s="28">
        <v>101</v>
      </c>
      <c r="C120" s="37" t="str">
        <f t="shared" si="4"/>
        <v>S27</v>
      </c>
      <c r="D120" s="113"/>
      <c r="E120" s="28"/>
      <c r="F120" s="285"/>
      <c r="G120" s="37" t="str">
        <f t="shared" ref="G120:G183" si="7">IF(F120="","YTLにて自動設定",C120&amp;"-"&amp;$D$3&amp;"-"&amp;TEXT(F120,"00000"))</f>
        <v>YTLにて自動設定</v>
      </c>
      <c r="H120" s="28"/>
      <c r="I120" s="37" t="str">
        <f t="shared" ref="I120:I183" si="8">IF(OR(J120="",K120=""),"自動入力",DBCS($J120&amp;"　"&amp;$K120))</f>
        <v>自動入力</v>
      </c>
      <c r="J120" s="40"/>
      <c r="K120" s="40"/>
      <c r="L120" s="109"/>
      <c r="M120" s="99"/>
      <c r="N120" s="99"/>
      <c r="O120" s="99"/>
      <c r="P120" s="99"/>
      <c r="Q120" s="99"/>
      <c r="R120" s="99"/>
      <c r="S120" s="99"/>
      <c r="T120" s="123"/>
      <c r="U120" s="123"/>
      <c r="V120" s="123"/>
      <c r="W120" s="125"/>
      <c r="X120" s="125"/>
      <c r="Y120" s="125"/>
      <c r="Z120" s="59"/>
      <c r="AA120" s="46"/>
      <c r="AB120" s="46"/>
      <c r="AC120" s="107"/>
      <c r="AD120" s="1"/>
      <c r="AE120" s="1"/>
      <c r="AF120" s="1"/>
      <c r="AG120" s="1"/>
    </row>
    <row r="121" spans="2:33" ht="15" customHeight="1" x14ac:dyDescent="0.85">
      <c r="B121" s="28">
        <v>102</v>
      </c>
      <c r="C121" s="37" t="str">
        <f t="shared" si="4"/>
        <v>S27</v>
      </c>
      <c r="D121" s="113"/>
      <c r="E121" s="28"/>
      <c r="F121" s="285"/>
      <c r="G121" s="37" t="str">
        <f t="shared" si="7"/>
        <v>YTLにて自動設定</v>
      </c>
      <c r="H121" s="28"/>
      <c r="I121" s="37" t="str">
        <f t="shared" si="8"/>
        <v>自動入力</v>
      </c>
      <c r="J121" s="40"/>
      <c r="K121" s="40"/>
      <c r="L121" s="109"/>
      <c r="M121" s="99"/>
      <c r="N121" s="99"/>
      <c r="O121" s="99"/>
      <c r="P121" s="99"/>
      <c r="Q121" s="99"/>
      <c r="R121" s="99"/>
      <c r="S121" s="99"/>
      <c r="T121" s="123"/>
      <c r="U121" s="123"/>
      <c r="V121" s="123"/>
      <c r="W121" s="125"/>
      <c r="X121" s="125"/>
      <c r="Y121" s="125"/>
      <c r="Z121" s="59"/>
      <c r="AA121" s="46"/>
      <c r="AB121" s="46"/>
      <c r="AC121" s="107"/>
      <c r="AD121" s="1"/>
      <c r="AE121" s="1"/>
      <c r="AF121" s="1"/>
      <c r="AG121" s="1"/>
    </row>
    <row r="122" spans="2:33" ht="15" customHeight="1" x14ac:dyDescent="0.85">
      <c r="B122" s="28">
        <v>103</v>
      </c>
      <c r="C122" s="37" t="str">
        <f t="shared" si="4"/>
        <v>S27</v>
      </c>
      <c r="D122" s="113"/>
      <c r="E122" s="28"/>
      <c r="F122" s="285"/>
      <c r="G122" s="37" t="str">
        <f t="shared" si="7"/>
        <v>YTLにて自動設定</v>
      </c>
      <c r="H122" s="28"/>
      <c r="I122" s="37" t="str">
        <f t="shared" si="8"/>
        <v>自動入力</v>
      </c>
      <c r="J122" s="40"/>
      <c r="K122" s="40"/>
      <c r="L122" s="109"/>
      <c r="M122" s="99"/>
      <c r="N122" s="99"/>
      <c r="O122" s="99"/>
      <c r="P122" s="99"/>
      <c r="Q122" s="99"/>
      <c r="R122" s="99"/>
      <c r="S122" s="99"/>
      <c r="T122" s="123"/>
      <c r="U122" s="123"/>
      <c r="V122" s="123"/>
      <c r="W122" s="125"/>
      <c r="X122" s="125"/>
      <c r="Y122" s="125"/>
      <c r="Z122" s="59"/>
      <c r="AA122" s="46"/>
      <c r="AB122" s="46"/>
      <c r="AC122" s="107"/>
      <c r="AD122" s="1"/>
      <c r="AE122" s="1"/>
      <c r="AF122" s="1"/>
      <c r="AG122" s="1"/>
    </row>
    <row r="123" spans="2:33" ht="15" customHeight="1" x14ac:dyDescent="0.85">
      <c r="B123" s="28">
        <v>104</v>
      </c>
      <c r="C123" s="37" t="str">
        <f t="shared" si="4"/>
        <v>S27</v>
      </c>
      <c r="D123" s="113"/>
      <c r="E123" s="28"/>
      <c r="F123" s="285"/>
      <c r="G123" s="37" t="str">
        <f t="shared" si="7"/>
        <v>YTLにて自動設定</v>
      </c>
      <c r="H123" s="28"/>
      <c r="I123" s="37" t="str">
        <f t="shared" si="8"/>
        <v>自動入力</v>
      </c>
      <c r="J123" s="40"/>
      <c r="K123" s="40"/>
      <c r="L123" s="109"/>
      <c r="M123" s="99"/>
      <c r="N123" s="99"/>
      <c r="O123" s="99"/>
      <c r="P123" s="99"/>
      <c r="Q123" s="99"/>
      <c r="R123" s="99"/>
      <c r="S123" s="99"/>
      <c r="T123" s="123"/>
      <c r="U123" s="123"/>
      <c r="V123" s="123"/>
      <c r="W123" s="125"/>
      <c r="X123" s="125"/>
      <c r="Y123" s="125"/>
      <c r="Z123" s="59"/>
      <c r="AA123" s="46"/>
      <c r="AB123" s="46"/>
      <c r="AC123" s="107"/>
      <c r="AD123" s="1"/>
      <c r="AE123" s="1"/>
      <c r="AF123" s="1"/>
      <c r="AG123" s="1"/>
    </row>
    <row r="124" spans="2:33" ht="15" customHeight="1" x14ac:dyDescent="0.85">
      <c r="B124" s="28">
        <v>105</v>
      </c>
      <c r="C124" s="37" t="str">
        <f t="shared" si="4"/>
        <v>S27</v>
      </c>
      <c r="D124" s="113"/>
      <c r="E124" s="28"/>
      <c r="F124" s="285"/>
      <c r="G124" s="37" t="str">
        <f t="shared" si="7"/>
        <v>YTLにて自動設定</v>
      </c>
      <c r="H124" s="28"/>
      <c r="I124" s="37" t="str">
        <f t="shared" si="8"/>
        <v>自動入力</v>
      </c>
      <c r="J124" s="40"/>
      <c r="K124" s="40"/>
      <c r="L124" s="109"/>
      <c r="M124" s="99"/>
      <c r="N124" s="99"/>
      <c r="O124" s="99"/>
      <c r="P124" s="99"/>
      <c r="Q124" s="99"/>
      <c r="R124" s="99"/>
      <c r="S124" s="99"/>
      <c r="T124" s="123"/>
      <c r="U124" s="123"/>
      <c r="V124" s="123"/>
      <c r="W124" s="125"/>
      <c r="X124" s="125"/>
      <c r="Y124" s="125"/>
      <c r="Z124" s="59"/>
      <c r="AA124" s="46"/>
      <c r="AB124" s="46"/>
      <c r="AC124" s="107"/>
      <c r="AD124" s="1"/>
      <c r="AE124" s="1"/>
      <c r="AF124" s="1"/>
      <c r="AG124" s="1"/>
    </row>
    <row r="125" spans="2:33" ht="15" customHeight="1" x14ac:dyDescent="0.85">
      <c r="B125" s="28">
        <v>106</v>
      </c>
      <c r="C125" s="37" t="str">
        <f t="shared" si="4"/>
        <v>S27</v>
      </c>
      <c r="D125" s="113"/>
      <c r="E125" s="28"/>
      <c r="F125" s="285"/>
      <c r="G125" s="37" t="str">
        <f t="shared" si="7"/>
        <v>YTLにて自動設定</v>
      </c>
      <c r="H125" s="28"/>
      <c r="I125" s="37" t="str">
        <f t="shared" si="8"/>
        <v>自動入力</v>
      </c>
      <c r="J125" s="40"/>
      <c r="K125" s="40"/>
      <c r="L125" s="109"/>
      <c r="M125" s="99"/>
      <c r="N125" s="99"/>
      <c r="O125" s="99"/>
      <c r="P125" s="99"/>
      <c r="Q125" s="99"/>
      <c r="R125" s="99"/>
      <c r="S125" s="99"/>
      <c r="T125" s="123"/>
      <c r="U125" s="123"/>
      <c r="V125" s="123"/>
      <c r="W125" s="125"/>
      <c r="X125" s="125"/>
      <c r="Y125" s="125"/>
      <c r="Z125" s="59"/>
      <c r="AA125" s="46"/>
      <c r="AB125" s="46"/>
      <c r="AC125" s="107"/>
      <c r="AD125" s="1"/>
      <c r="AE125" s="1"/>
      <c r="AF125" s="1"/>
      <c r="AG125" s="1"/>
    </row>
    <row r="126" spans="2:33" ht="15" customHeight="1" x14ac:dyDescent="0.85">
      <c r="B126" s="28">
        <v>107</v>
      </c>
      <c r="C126" s="37" t="str">
        <f t="shared" si="4"/>
        <v>S27</v>
      </c>
      <c r="D126" s="113"/>
      <c r="E126" s="28"/>
      <c r="F126" s="285"/>
      <c r="G126" s="37" t="str">
        <f t="shared" si="7"/>
        <v>YTLにて自動設定</v>
      </c>
      <c r="H126" s="28"/>
      <c r="I126" s="37" t="str">
        <f t="shared" si="8"/>
        <v>自動入力</v>
      </c>
      <c r="J126" s="40"/>
      <c r="K126" s="40"/>
      <c r="L126" s="109"/>
      <c r="M126" s="99"/>
      <c r="N126" s="99"/>
      <c r="O126" s="99"/>
      <c r="P126" s="99"/>
      <c r="Q126" s="99"/>
      <c r="R126" s="99"/>
      <c r="S126" s="99"/>
      <c r="T126" s="123"/>
      <c r="U126" s="123"/>
      <c r="V126" s="123"/>
      <c r="W126" s="125"/>
      <c r="X126" s="125"/>
      <c r="Y126" s="125"/>
      <c r="Z126" s="59"/>
      <c r="AA126" s="46"/>
      <c r="AB126" s="46"/>
      <c r="AC126" s="107"/>
      <c r="AD126" s="1"/>
      <c r="AE126" s="1"/>
      <c r="AF126" s="1"/>
      <c r="AG126" s="1"/>
    </row>
    <row r="127" spans="2:33" ht="15" customHeight="1" x14ac:dyDescent="0.85">
      <c r="B127" s="28">
        <v>108</v>
      </c>
      <c r="C127" s="37" t="str">
        <f t="shared" si="4"/>
        <v>S27</v>
      </c>
      <c r="D127" s="113"/>
      <c r="E127" s="28"/>
      <c r="F127" s="285"/>
      <c r="G127" s="37" t="str">
        <f t="shared" si="7"/>
        <v>YTLにて自動設定</v>
      </c>
      <c r="H127" s="28"/>
      <c r="I127" s="37" t="str">
        <f t="shared" si="8"/>
        <v>自動入力</v>
      </c>
      <c r="J127" s="40"/>
      <c r="K127" s="40"/>
      <c r="L127" s="109"/>
      <c r="M127" s="99"/>
      <c r="N127" s="99"/>
      <c r="O127" s="99"/>
      <c r="P127" s="99"/>
      <c r="Q127" s="99"/>
      <c r="R127" s="99"/>
      <c r="S127" s="99"/>
      <c r="T127" s="123"/>
      <c r="U127" s="123"/>
      <c r="V127" s="123"/>
      <c r="W127" s="125"/>
      <c r="X127" s="125"/>
      <c r="Y127" s="125"/>
      <c r="Z127" s="59"/>
      <c r="AA127" s="46"/>
      <c r="AB127" s="46"/>
      <c r="AC127" s="107"/>
      <c r="AD127" s="1"/>
      <c r="AE127" s="1"/>
      <c r="AF127" s="1"/>
      <c r="AG127" s="1"/>
    </row>
    <row r="128" spans="2:33" ht="15" customHeight="1" x14ac:dyDescent="0.85">
      <c r="B128" s="28">
        <v>109</v>
      </c>
      <c r="C128" s="37" t="str">
        <f t="shared" si="4"/>
        <v>S27</v>
      </c>
      <c r="D128" s="113"/>
      <c r="E128" s="28"/>
      <c r="F128" s="285"/>
      <c r="G128" s="37" t="str">
        <f t="shared" si="7"/>
        <v>YTLにて自動設定</v>
      </c>
      <c r="H128" s="28"/>
      <c r="I128" s="37" t="str">
        <f t="shared" si="8"/>
        <v>自動入力</v>
      </c>
      <c r="J128" s="40"/>
      <c r="K128" s="40"/>
      <c r="L128" s="109"/>
      <c r="M128" s="99"/>
      <c r="N128" s="99"/>
      <c r="O128" s="99"/>
      <c r="P128" s="99"/>
      <c r="Q128" s="99"/>
      <c r="R128" s="99"/>
      <c r="S128" s="99"/>
      <c r="T128" s="123"/>
      <c r="U128" s="123"/>
      <c r="V128" s="123"/>
      <c r="W128" s="125"/>
      <c r="X128" s="125"/>
      <c r="Y128" s="125"/>
      <c r="Z128" s="59"/>
      <c r="AA128" s="46"/>
      <c r="AB128" s="46"/>
      <c r="AC128" s="107"/>
      <c r="AD128" s="1"/>
      <c r="AE128" s="1"/>
      <c r="AF128" s="1"/>
      <c r="AG128" s="1"/>
    </row>
    <row r="129" spans="2:33" ht="15" customHeight="1" x14ac:dyDescent="0.85">
      <c r="B129" s="28">
        <v>110</v>
      </c>
      <c r="C129" s="37" t="str">
        <f t="shared" si="4"/>
        <v>S27</v>
      </c>
      <c r="D129" s="113"/>
      <c r="E129" s="28"/>
      <c r="F129" s="285"/>
      <c r="G129" s="37" t="str">
        <f t="shared" si="7"/>
        <v>YTLにて自動設定</v>
      </c>
      <c r="H129" s="28"/>
      <c r="I129" s="37" t="str">
        <f t="shared" si="8"/>
        <v>自動入力</v>
      </c>
      <c r="J129" s="40"/>
      <c r="K129" s="40"/>
      <c r="L129" s="109"/>
      <c r="M129" s="99"/>
      <c r="N129" s="99"/>
      <c r="O129" s="99"/>
      <c r="P129" s="99"/>
      <c r="Q129" s="99"/>
      <c r="R129" s="99"/>
      <c r="S129" s="99"/>
      <c r="T129" s="123"/>
      <c r="U129" s="123"/>
      <c r="V129" s="123"/>
      <c r="W129" s="125"/>
      <c r="X129" s="125"/>
      <c r="Y129" s="125"/>
      <c r="Z129" s="59"/>
      <c r="AA129" s="46"/>
      <c r="AB129" s="46"/>
      <c r="AC129" s="107"/>
      <c r="AD129" s="1"/>
      <c r="AE129" s="1"/>
      <c r="AF129" s="1"/>
      <c r="AG129" s="1"/>
    </row>
    <row r="130" spans="2:33" ht="15" customHeight="1" x14ac:dyDescent="0.85">
      <c r="B130" s="28">
        <v>111</v>
      </c>
      <c r="C130" s="37" t="str">
        <f t="shared" si="4"/>
        <v>S27</v>
      </c>
      <c r="D130" s="113"/>
      <c r="E130" s="28"/>
      <c r="F130" s="285"/>
      <c r="G130" s="37" t="str">
        <f t="shared" si="7"/>
        <v>YTLにて自動設定</v>
      </c>
      <c r="H130" s="28"/>
      <c r="I130" s="37" t="str">
        <f t="shared" si="8"/>
        <v>自動入力</v>
      </c>
      <c r="J130" s="40"/>
      <c r="K130" s="40"/>
      <c r="L130" s="109"/>
      <c r="M130" s="99"/>
      <c r="N130" s="99"/>
      <c r="O130" s="99"/>
      <c r="P130" s="99"/>
      <c r="Q130" s="99"/>
      <c r="R130" s="99"/>
      <c r="S130" s="99"/>
      <c r="T130" s="123"/>
      <c r="U130" s="123"/>
      <c r="V130" s="123"/>
      <c r="W130" s="125"/>
      <c r="X130" s="125"/>
      <c r="Y130" s="125"/>
      <c r="Z130" s="59"/>
      <c r="AA130" s="46"/>
      <c r="AB130" s="46"/>
      <c r="AC130" s="107"/>
      <c r="AD130" s="1"/>
      <c r="AE130" s="1"/>
      <c r="AF130" s="1"/>
      <c r="AG130" s="1"/>
    </row>
    <row r="131" spans="2:33" ht="15" customHeight="1" x14ac:dyDescent="0.85">
      <c r="B131" s="28">
        <v>112</v>
      </c>
      <c r="C131" s="37" t="str">
        <f t="shared" si="4"/>
        <v>S27</v>
      </c>
      <c r="D131" s="113"/>
      <c r="E131" s="28"/>
      <c r="F131" s="285"/>
      <c r="G131" s="37" t="str">
        <f t="shared" si="7"/>
        <v>YTLにて自動設定</v>
      </c>
      <c r="H131" s="28"/>
      <c r="I131" s="37" t="str">
        <f t="shared" si="8"/>
        <v>自動入力</v>
      </c>
      <c r="J131" s="40"/>
      <c r="K131" s="40"/>
      <c r="L131" s="109"/>
      <c r="M131" s="99"/>
      <c r="N131" s="99"/>
      <c r="O131" s="99"/>
      <c r="P131" s="99"/>
      <c r="Q131" s="99"/>
      <c r="R131" s="99"/>
      <c r="S131" s="99"/>
      <c r="T131" s="123"/>
      <c r="U131" s="123"/>
      <c r="V131" s="123"/>
      <c r="W131" s="125"/>
      <c r="X131" s="125"/>
      <c r="Y131" s="125"/>
      <c r="Z131" s="59"/>
      <c r="AA131" s="46"/>
      <c r="AB131" s="46"/>
      <c r="AC131" s="107"/>
      <c r="AD131" s="1"/>
      <c r="AE131" s="1"/>
      <c r="AF131" s="1"/>
      <c r="AG131" s="1"/>
    </row>
    <row r="132" spans="2:33" ht="15" customHeight="1" x14ac:dyDescent="0.85">
      <c r="B132" s="28">
        <v>113</v>
      </c>
      <c r="C132" s="37" t="str">
        <f t="shared" si="4"/>
        <v>S27</v>
      </c>
      <c r="D132" s="113"/>
      <c r="E132" s="28"/>
      <c r="F132" s="285"/>
      <c r="G132" s="37" t="str">
        <f t="shared" si="7"/>
        <v>YTLにて自動設定</v>
      </c>
      <c r="H132" s="28"/>
      <c r="I132" s="37" t="str">
        <f t="shared" si="8"/>
        <v>自動入力</v>
      </c>
      <c r="J132" s="40"/>
      <c r="K132" s="40"/>
      <c r="L132" s="109"/>
      <c r="M132" s="99"/>
      <c r="N132" s="99"/>
      <c r="O132" s="99"/>
      <c r="P132" s="99"/>
      <c r="Q132" s="99"/>
      <c r="R132" s="99"/>
      <c r="S132" s="99"/>
      <c r="T132" s="123"/>
      <c r="U132" s="123"/>
      <c r="V132" s="123"/>
      <c r="W132" s="125"/>
      <c r="X132" s="125"/>
      <c r="Y132" s="125"/>
      <c r="Z132" s="59"/>
      <c r="AA132" s="46"/>
      <c r="AB132" s="46"/>
      <c r="AC132" s="107"/>
      <c r="AD132" s="1"/>
      <c r="AE132" s="1"/>
      <c r="AF132" s="1"/>
      <c r="AG132" s="1"/>
    </row>
    <row r="133" spans="2:33" ht="15" customHeight="1" x14ac:dyDescent="0.85">
      <c r="B133" s="28">
        <v>114</v>
      </c>
      <c r="C133" s="37" t="str">
        <f t="shared" si="4"/>
        <v>S27</v>
      </c>
      <c r="D133" s="113"/>
      <c r="E133" s="28"/>
      <c r="F133" s="285"/>
      <c r="G133" s="37" t="str">
        <f t="shared" si="7"/>
        <v>YTLにて自動設定</v>
      </c>
      <c r="H133" s="28"/>
      <c r="I133" s="37" t="str">
        <f t="shared" si="8"/>
        <v>自動入力</v>
      </c>
      <c r="J133" s="40"/>
      <c r="K133" s="40"/>
      <c r="L133" s="109"/>
      <c r="M133" s="99"/>
      <c r="N133" s="99"/>
      <c r="O133" s="99"/>
      <c r="P133" s="99"/>
      <c r="Q133" s="99"/>
      <c r="R133" s="99"/>
      <c r="S133" s="99"/>
      <c r="T133" s="123"/>
      <c r="U133" s="123"/>
      <c r="V133" s="123"/>
      <c r="W133" s="125"/>
      <c r="X133" s="125"/>
      <c r="Y133" s="125"/>
      <c r="Z133" s="59"/>
      <c r="AA133" s="46"/>
      <c r="AB133" s="46"/>
      <c r="AC133" s="107"/>
      <c r="AD133" s="1"/>
      <c r="AE133" s="1"/>
      <c r="AF133" s="1"/>
      <c r="AG133" s="1"/>
    </row>
    <row r="134" spans="2:33" ht="15" customHeight="1" x14ac:dyDescent="0.85">
      <c r="B134" s="28">
        <v>115</v>
      </c>
      <c r="C134" s="37" t="str">
        <f t="shared" si="4"/>
        <v>S27</v>
      </c>
      <c r="D134" s="113"/>
      <c r="E134" s="28"/>
      <c r="F134" s="285"/>
      <c r="G134" s="37" t="str">
        <f t="shared" si="7"/>
        <v>YTLにて自動設定</v>
      </c>
      <c r="H134" s="28"/>
      <c r="I134" s="37" t="str">
        <f t="shared" si="8"/>
        <v>自動入力</v>
      </c>
      <c r="J134" s="40"/>
      <c r="K134" s="40"/>
      <c r="L134" s="109"/>
      <c r="M134" s="99"/>
      <c r="N134" s="99"/>
      <c r="O134" s="99"/>
      <c r="P134" s="99"/>
      <c r="Q134" s="99"/>
      <c r="R134" s="99"/>
      <c r="S134" s="99"/>
      <c r="T134" s="123"/>
      <c r="U134" s="123"/>
      <c r="V134" s="123"/>
      <c r="W134" s="125"/>
      <c r="X134" s="125"/>
      <c r="Y134" s="125"/>
      <c r="Z134" s="59"/>
      <c r="AA134" s="46"/>
      <c r="AB134" s="46"/>
      <c r="AC134" s="107"/>
      <c r="AD134" s="1"/>
      <c r="AE134" s="1"/>
      <c r="AF134" s="1"/>
      <c r="AG134" s="1"/>
    </row>
    <row r="135" spans="2:33" ht="15" customHeight="1" x14ac:dyDescent="0.85">
      <c r="B135" s="28">
        <v>116</v>
      </c>
      <c r="C135" s="37" t="str">
        <f t="shared" si="4"/>
        <v>S27</v>
      </c>
      <c r="D135" s="113"/>
      <c r="E135" s="28"/>
      <c r="F135" s="285"/>
      <c r="G135" s="37" t="str">
        <f t="shared" si="7"/>
        <v>YTLにて自動設定</v>
      </c>
      <c r="H135" s="28"/>
      <c r="I135" s="37" t="str">
        <f t="shared" si="8"/>
        <v>自動入力</v>
      </c>
      <c r="J135" s="40"/>
      <c r="K135" s="40"/>
      <c r="L135" s="109"/>
      <c r="M135" s="99"/>
      <c r="N135" s="99"/>
      <c r="O135" s="99"/>
      <c r="P135" s="99"/>
      <c r="Q135" s="99"/>
      <c r="R135" s="99"/>
      <c r="S135" s="99"/>
      <c r="T135" s="123"/>
      <c r="U135" s="123"/>
      <c r="V135" s="123"/>
      <c r="W135" s="125"/>
      <c r="X135" s="125"/>
      <c r="Y135" s="125"/>
      <c r="Z135" s="59"/>
      <c r="AA135" s="46"/>
      <c r="AB135" s="46"/>
      <c r="AC135" s="107"/>
      <c r="AD135" s="1"/>
      <c r="AE135" s="1"/>
      <c r="AF135" s="1"/>
      <c r="AG135" s="1"/>
    </row>
    <row r="136" spans="2:33" ht="15" customHeight="1" x14ac:dyDescent="0.85">
      <c r="B136" s="28">
        <v>117</v>
      </c>
      <c r="C136" s="37" t="str">
        <f t="shared" si="4"/>
        <v>S27</v>
      </c>
      <c r="D136" s="113"/>
      <c r="E136" s="28"/>
      <c r="F136" s="285"/>
      <c r="G136" s="37" t="str">
        <f t="shared" si="7"/>
        <v>YTLにて自動設定</v>
      </c>
      <c r="H136" s="28"/>
      <c r="I136" s="37" t="str">
        <f t="shared" si="8"/>
        <v>自動入力</v>
      </c>
      <c r="J136" s="40"/>
      <c r="K136" s="40"/>
      <c r="L136" s="109"/>
      <c r="M136" s="99"/>
      <c r="N136" s="99"/>
      <c r="O136" s="99"/>
      <c r="P136" s="99"/>
      <c r="Q136" s="99"/>
      <c r="R136" s="99"/>
      <c r="S136" s="99"/>
      <c r="T136" s="123"/>
      <c r="U136" s="123"/>
      <c r="V136" s="123"/>
      <c r="W136" s="125"/>
      <c r="X136" s="125"/>
      <c r="Y136" s="125"/>
      <c r="Z136" s="59"/>
      <c r="AA136" s="46"/>
      <c r="AB136" s="46"/>
      <c r="AC136" s="107"/>
      <c r="AD136" s="1"/>
      <c r="AE136" s="1"/>
      <c r="AF136" s="1"/>
      <c r="AG136" s="1"/>
    </row>
    <row r="137" spans="2:33" ht="15" customHeight="1" x14ac:dyDescent="0.85">
      <c r="B137" s="28">
        <v>118</v>
      </c>
      <c r="C137" s="37" t="str">
        <f t="shared" si="4"/>
        <v>S27</v>
      </c>
      <c r="D137" s="113"/>
      <c r="E137" s="28"/>
      <c r="F137" s="285"/>
      <c r="G137" s="37" t="str">
        <f t="shared" si="7"/>
        <v>YTLにて自動設定</v>
      </c>
      <c r="H137" s="28"/>
      <c r="I137" s="37" t="str">
        <f t="shared" si="8"/>
        <v>自動入力</v>
      </c>
      <c r="J137" s="40"/>
      <c r="K137" s="40"/>
      <c r="L137" s="109"/>
      <c r="M137" s="99"/>
      <c r="N137" s="99"/>
      <c r="O137" s="99"/>
      <c r="P137" s="99"/>
      <c r="Q137" s="99"/>
      <c r="R137" s="99"/>
      <c r="S137" s="99"/>
      <c r="T137" s="123"/>
      <c r="U137" s="123"/>
      <c r="V137" s="123"/>
      <c r="W137" s="125"/>
      <c r="X137" s="125"/>
      <c r="Y137" s="125"/>
      <c r="Z137" s="59"/>
      <c r="AA137" s="46"/>
      <c r="AB137" s="46"/>
      <c r="AC137" s="107"/>
      <c r="AD137" s="1"/>
      <c r="AE137" s="1"/>
      <c r="AF137" s="1"/>
      <c r="AG137" s="1"/>
    </row>
    <row r="138" spans="2:33" ht="15" customHeight="1" x14ac:dyDescent="0.85">
      <c r="B138" s="28">
        <v>119</v>
      </c>
      <c r="C138" s="37" t="str">
        <f t="shared" si="4"/>
        <v>S27</v>
      </c>
      <c r="D138" s="113"/>
      <c r="E138" s="28"/>
      <c r="F138" s="285"/>
      <c r="G138" s="37" t="str">
        <f t="shared" si="7"/>
        <v>YTLにて自動設定</v>
      </c>
      <c r="H138" s="28"/>
      <c r="I138" s="37" t="str">
        <f t="shared" si="8"/>
        <v>自動入力</v>
      </c>
      <c r="J138" s="40"/>
      <c r="K138" s="40"/>
      <c r="L138" s="109"/>
      <c r="M138" s="99"/>
      <c r="N138" s="99"/>
      <c r="O138" s="99"/>
      <c r="P138" s="99"/>
      <c r="Q138" s="99"/>
      <c r="R138" s="99"/>
      <c r="S138" s="99"/>
      <c r="T138" s="123"/>
      <c r="U138" s="123"/>
      <c r="V138" s="123"/>
      <c r="W138" s="125"/>
      <c r="X138" s="125"/>
      <c r="Y138" s="125"/>
      <c r="Z138" s="59"/>
      <c r="AA138" s="46"/>
      <c r="AB138" s="46"/>
      <c r="AC138" s="107"/>
      <c r="AD138" s="1"/>
      <c r="AE138" s="1"/>
      <c r="AF138" s="1"/>
      <c r="AG138" s="1"/>
    </row>
    <row r="139" spans="2:33" ht="15" customHeight="1" x14ac:dyDescent="0.85">
      <c r="B139" s="28">
        <v>120</v>
      </c>
      <c r="C139" s="37" t="str">
        <f t="shared" si="4"/>
        <v>S27</v>
      </c>
      <c r="D139" s="113"/>
      <c r="E139" s="28"/>
      <c r="F139" s="285"/>
      <c r="G139" s="37" t="str">
        <f t="shared" si="7"/>
        <v>YTLにて自動設定</v>
      </c>
      <c r="H139" s="28"/>
      <c r="I139" s="37" t="str">
        <f t="shared" si="8"/>
        <v>自動入力</v>
      </c>
      <c r="J139" s="40"/>
      <c r="K139" s="40"/>
      <c r="L139" s="109"/>
      <c r="M139" s="99"/>
      <c r="N139" s="99"/>
      <c r="O139" s="99"/>
      <c r="P139" s="99"/>
      <c r="Q139" s="99"/>
      <c r="R139" s="99"/>
      <c r="S139" s="99"/>
      <c r="T139" s="123"/>
      <c r="U139" s="123"/>
      <c r="V139" s="123"/>
      <c r="W139" s="125"/>
      <c r="X139" s="125"/>
      <c r="Y139" s="125"/>
      <c r="Z139" s="59"/>
      <c r="AA139" s="46"/>
      <c r="AB139" s="46"/>
      <c r="AC139" s="107"/>
      <c r="AD139" s="1"/>
      <c r="AE139" s="1"/>
      <c r="AF139" s="1"/>
      <c r="AG139" s="1"/>
    </row>
    <row r="140" spans="2:33" ht="15" customHeight="1" x14ac:dyDescent="0.85">
      <c r="B140" s="28">
        <v>121</v>
      </c>
      <c r="C140" s="37" t="str">
        <f t="shared" si="4"/>
        <v>S27</v>
      </c>
      <c r="D140" s="113"/>
      <c r="E140" s="28"/>
      <c r="F140" s="285"/>
      <c r="G140" s="37" t="str">
        <f t="shared" si="7"/>
        <v>YTLにて自動設定</v>
      </c>
      <c r="H140" s="28"/>
      <c r="I140" s="37" t="str">
        <f t="shared" si="8"/>
        <v>自動入力</v>
      </c>
      <c r="J140" s="40"/>
      <c r="K140" s="40"/>
      <c r="L140" s="109"/>
      <c r="M140" s="99"/>
      <c r="N140" s="99"/>
      <c r="O140" s="99"/>
      <c r="P140" s="99"/>
      <c r="Q140" s="99"/>
      <c r="R140" s="99"/>
      <c r="S140" s="99"/>
      <c r="T140" s="123"/>
      <c r="U140" s="123"/>
      <c r="V140" s="123"/>
      <c r="W140" s="125"/>
      <c r="X140" s="125"/>
      <c r="Y140" s="125"/>
      <c r="Z140" s="59"/>
      <c r="AA140" s="46"/>
      <c r="AB140" s="46"/>
      <c r="AC140" s="107"/>
      <c r="AD140" s="1"/>
      <c r="AE140" s="1"/>
      <c r="AF140" s="1"/>
      <c r="AG140" s="1"/>
    </row>
    <row r="141" spans="2:33" ht="15" customHeight="1" x14ac:dyDescent="0.85">
      <c r="B141" s="28">
        <v>122</v>
      </c>
      <c r="C141" s="37" t="str">
        <f t="shared" si="4"/>
        <v>S27</v>
      </c>
      <c r="D141" s="113"/>
      <c r="E141" s="28"/>
      <c r="F141" s="285"/>
      <c r="G141" s="37" t="str">
        <f t="shared" si="7"/>
        <v>YTLにて自動設定</v>
      </c>
      <c r="H141" s="28"/>
      <c r="I141" s="37" t="str">
        <f t="shared" si="8"/>
        <v>自動入力</v>
      </c>
      <c r="J141" s="40"/>
      <c r="K141" s="40"/>
      <c r="L141" s="109"/>
      <c r="M141" s="99"/>
      <c r="N141" s="99"/>
      <c r="O141" s="99"/>
      <c r="P141" s="99"/>
      <c r="Q141" s="99"/>
      <c r="R141" s="99"/>
      <c r="S141" s="99"/>
      <c r="T141" s="123"/>
      <c r="U141" s="123"/>
      <c r="V141" s="123"/>
      <c r="W141" s="125"/>
      <c r="X141" s="125"/>
      <c r="Y141" s="125"/>
      <c r="Z141" s="59"/>
      <c r="AA141" s="46"/>
      <c r="AB141" s="46"/>
      <c r="AC141" s="107"/>
      <c r="AD141" s="1"/>
      <c r="AE141" s="1"/>
      <c r="AF141" s="1"/>
      <c r="AG141" s="1"/>
    </row>
    <row r="142" spans="2:33" ht="15" customHeight="1" x14ac:dyDescent="0.85">
      <c r="B142" s="28">
        <v>123</v>
      </c>
      <c r="C142" s="37" t="str">
        <f t="shared" si="4"/>
        <v>S27</v>
      </c>
      <c r="D142" s="113"/>
      <c r="E142" s="28"/>
      <c r="F142" s="285"/>
      <c r="G142" s="37" t="str">
        <f t="shared" si="7"/>
        <v>YTLにて自動設定</v>
      </c>
      <c r="H142" s="28"/>
      <c r="I142" s="37" t="str">
        <f t="shared" si="8"/>
        <v>自動入力</v>
      </c>
      <c r="J142" s="40"/>
      <c r="K142" s="40"/>
      <c r="L142" s="109"/>
      <c r="M142" s="99"/>
      <c r="N142" s="99"/>
      <c r="O142" s="99"/>
      <c r="P142" s="99"/>
      <c r="Q142" s="99"/>
      <c r="R142" s="99"/>
      <c r="S142" s="99"/>
      <c r="T142" s="123"/>
      <c r="U142" s="123"/>
      <c r="V142" s="123"/>
      <c r="W142" s="125"/>
      <c r="X142" s="125"/>
      <c r="Y142" s="125"/>
      <c r="Z142" s="59"/>
      <c r="AA142" s="46"/>
      <c r="AB142" s="46"/>
      <c r="AC142" s="107"/>
      <c r="AD142" s="1"/>
      <c r="AE142" s="1"/>
      <c r="AF142" s="1"/>
      <c r="AG142" s="1"/>
    </row>
    <row r="143" spans="2:33" ht="15" customHeight="1" x14ac:dyDescent="0.85">
      <c r="B143" s="28">
        <v>124</v>
      </c>
      <c r="C143" s="37" t="str">
        <f t="shared" si="4"/>
        <v>S27</v>
      </c>
      <c r="D143" s="113"/>
      <c r="E143" s="28"/>
      <c r="F143" s="285"/>
      <c r="G143" s="37" t="str">
        <f t="shared" si="7"/>
        <v>YTLにて自動設定</v>
      </c>
      <c r="H143" s="28"/>
      <c r="I143" s="37" t="str">
        <f t="shared" si="8"/>
        <v>自動入力</v>
      </c>
      <c r="J143" s="40"/>
      <c r="K143" s="40"/>
      <c r="L143" s="109"/>
      <c r="M143" s="99"/>
      <c r="N143" s="99"/>
      <c r="O143" s="99"/>
      <c r="P143" s="99"/>
      <c r="Q143" s="99"/>
      <c r="R143" s="99"/>
      <c r="S143" s="99"/>
      <c r="T143" s="123"/>
      <c r="U143" s="123"/>
      <c r="V143" s="123"/>
      <c r="W143" s="125"/>
      <c r="X143" s="125"/>
      <c r="Y143" s="125"/>
      <c r="Z143" s="59"/>
      <c r="AA143" s="46"/>
      <c r="AB143" s="46"/>
      <c r="AC143" s="107"/>
      <c r="AD143" s="1"/>
      <c r="AE143" s="1"/>
      <c r="AF143" s="1"/>
      <c r="AG143" s="1"/>
    </row>
    <row r="144" spans="2:33" ht="15" customHeight="1" x14ac:dyDescent="0.85">
      <c r="B144" s="28">
        <v>125</v>
      </c>
      <c r="C144" s="37" t="str">
        <f t="shared" si="4"/>
        <v>S27</v>
      </c>
      <c r="D144" s="113"/>
      <c r="E144" s="28"/>
      <c r="F144" s="285"/>
      <c r="G144" s="37" t="str">
        <f t="shared" si="7"/>
        <v>YTLにて自動設定</v>
      </c>
      <c r="H144" s="28"/>
      <c r="I144" s="37" t="str">
        <f t="shared" si="8"/>
        <v>自動入力</v>
      </c>
      <c r="J144" s="40"/>
      <c r="K144" s="40"/>
      <c r="L144" s="109"/>
      <c r="M144" s="99"/>
      <c r="N144" s="99"/>
      <c r="O144" s="99"/>
      <c r="P144" s="99"/>
      <c r="Q144" s="99"/>
      <c r="R144" s="99"/>
      <c r="S144" s="99"/>
      <c r="T144" s="123"/>
      <c r="U144" s="123"/>
      <c r="V144" s="123"/>
      <c r="W144" s="125"/>
      <c r="X144" s="125"/>
      <c r="Y144" s="125"/>
      <c r="Z144" s="59"/>
      <c r="AA144" s="46"/>
      <c r="AB144" s="46"/>
      <c r="AC144" s="107"/>
      <c r="AD144" s="1"/>
      <c r="AE144" s="1"/>
      <c r="AF144" s="1"/>
      <c r="AG144" s="1"/>
    </row>
    <row r="145" spans="2:33" ht="15" customHeight="1" x14ac:dyDescent="0.85">
      <c r="B145" s="28">
        <v>126</v>
      </c>
      <c r="C145" s="37" t="str">
        <f t="shared" si="4"/>
        <v>S27</v>
      </c>
      <c r="D145" s="113"/>
      <c r="E145" s="28"/>
      <c r="F145" s="285"/>
      <c r="G145" s="37" t="str">
        <f t="shared" si="7"/>
        <v>YTLにて自動設定</v>
      </c>
      <c r="H145" s="28"/>
      <c r="I145" s="37" t="str">
        <f t="shared" si="8"/>
        <v>自動入力</v>
      </c>
      <c r="J145" s="40"/>
      <c r="K145" s="40"/>
      <c r="L145" s="109"/>
      <c r="M145" s="99"/>
      <c r="N145" s="99"/>
      <c r="O145" s="99"/>
      <c r="P145" s="99"/>
      <c r="Q145" s="99"/>
      <c r="R145" s="99"/>
      <c r="S145" s="99"/>
      <c r="T145" s="123"/>
      <c r="U145" s="123"/>
      <c r="V145" s="123"/>
      <c r="W145" s="125"/>
      <c r="X145" s="125"/>
      <c r="Y145" s="125"/>
      <c r="Z145" s="59"/>
      <c r="AA145" s="46"/>
      <c r="AB145" s="46"/>
      <c r="AC145" s="107"/>
      <c r="AD145" s="1"/>
      <c r="AE145" s="1"/>
      <c r="AF145" s="1"/>
      <c r="AG145" s="1"/>
    </row>
    <row r="146" spans="2:33" ht="15" customHeight="1" x14ac:dyDescent="0.85">
      <c r="B146" s="28">
        <v>127</v>
      </c>
      <c r="C146" s="37" t="str">
        <f t="shared" si="4"/>
        <v>S27</v>
      </c>
      <c r="D146" s="113"/>
      <c r="E146" s="28"/>
      <c r="F146" s="285"/>
      <c r="G146" s="37" t="str">
        <f t="shared" si="7"/>
        <v>YTLにて自動設定</v>
      </c>
      <c r="H146" s="28"/>
      <c r="I146" s="37" t="str">
        <f t="shared" si="8"/>
        <v>自動入力</v>
      </c>
      <c r="J146" s="40"/>
      <c r="K146" s="40"/>
      <c r="L146" s="109"/>
      <c r="M146" s="99"/>
      <c r="N146" s="99"/>
      <c r="O146" s="99"/>
      <c r="P146" s="99"/>
      <c r="Q146" s="99"/>
      <c r="R146" s="99"/>
      <c r="S146" s="99"/>
      <c r="T146" s="123"/>
      <c r="U146" s="123"/>
      <c r="V146" s="123"/>
      <c r="W146" s="125"/>
      <c r="X146" s="125"/>
      <c r="Y146" s="125"/>
      <c r="Z146" s="59"/>
      <c r="AA146" s="46"/>
      <c r="AB146" s="46"/>
      <c r="AC146" s="107"/>
      <c r="AD146" s="1"/>
      <c r="AE146" s="1"/>
      <c r="AF146" s="1"/>
      <c r="AG146" s="1"/>
    </row>
    <row r="147" spans="2:33" ht="15" customHeight="1" x14ac:dyDescent="0.85">
      <c r="B147" s="28">
        <v>128</v>
      </c>
      <c r="C147" s="37" t="str">
        <f t="shared" si="4"/>
        <v>S27</v>
      </c>
      <c r="D147" s="113"/>
      <c r="E147" s="28"/>
      <c r="F147" s="285"/>
      <c r="G147" s="37" t="str">
        <f t="shared" si="7"/>
        <v>YTLにて自動設定</v>
      </c>
      <c r="H147" s="28"/>
      <c r="I147" s="37" t="str">
        <f t="shared" si="8"/>
        <v>自動入力</v>
      </c>
      <c r="J147" s="40"/>
      <c r="K147" s="40"/>
      <c r="L147" s="109"/>
      <c r="M147" s="99"/>
      <c r="N147" s="99"/>
      <c r="O147" s="99"/>
      <c r="P147" s="99"/>
      <c r="Q147" s="99"/>
      <c r="R147" s="99"/>
      <c r="S147" s="99"/>
      <c r="T147" s="123"/>
      <c r="U147" s="123"/>
      <c r="V147" s="123"/>
      <c r="W147" s="125"/>
      <c r="X147" s="125"/>
      <c r="Y147" s="125"/>
      <c r="Z147" s="59"/>
      <c r="AA147" s="46"/>
      <c r="AB147" s="46"/>
      <c r="AC147" s="107"/>
      <c r="AD147" s="1"/>
      <c r="AE147" s="1"/>
      <c r="AF147" s="1"/>
      <c r="AG147" s="1"/>
    </row>
    <row r="148" spans="2:33" ht="15" customHeight="1" x14ac:dyDescent="0.85">
      <c r="B148" s="28">
        <v>129</v>
      </c>
      <c r="C148" s="37" t="str">
        <f t="shared" si="4"/>
        <v>S27</v>
      </c>
      <c r="D148" s="113"/>
      <c r="E148" s="28"/>
      <c r="F148" s="285"/>
      <c r="G148" s="37" t="str">
        <f t="shared" si="7"/>
        <v>YTLにて自動設定</v>
      </c>
      <c r="H148" s="28"/>
      <c r="I148" s="37" t="str">
        <f t="shared" si="8"/>
        <v>自動入力</v>
      </c>
      <c r="J148" s="40"/>
      <c r="K148" s="40"/>
      <c r="L148" s="109"/>
      <c r="M148" s="99"/>
      <c r="N148" s="99"/>
      <c r="O148" s="99"/>
      <c r="P148" s="99"/>
      <c r="Q148" s="99"/>
      <c r="R148" s="99"/>
      <c r="S148" s="99"/>
      <c r="T148" s="123"/>
      <c r="U148" s="123"/>
      <c r="V148" s="123"/>
      <c r="W148" s="125"/>
      <c r="X148" s="125"/>
      <c r="Y148" s="125"/>
      <c r="Z148" s="59"/>
      <c r="AA148" s="46"/>
      <c r="AB148" s="46"/>
      <c r="AC148" s="107"/>
      <c r="AD148" s="1"/>
      <c r="AE148" s="1"/>
      <c r="AF148" s="1"/>
      <c r="AG148" s="1"/>
    </row>
    <row r="149" spans="2:33" ht="15" customHeight="1" x14ac:dyDescent="0.85">
      <c r="B149" s="28">
        <v>130</v>
      </c>
      <c r="C149" s="37" t="str">
        <f t="shared" ref="C149:C212" si="9">$C$19</f>
        <v>S27</v>
      </c>
      <c r="D149" s="113"/>
      <c r="E149" s="28"/>
      <c r="F149" s="285"/>
      <c r="G149" s="37" t="str">
        <f t="shared" si="7"/>
        <v>YTLにて自動設定</v>
      </c>
      <c r="H149" s="28"/>
      <c r="I149" s="37" t="str">
        <f t="shared" si="8"/>
        <v>自動入力</v>
      </c>
      <c r="J149" s="40"/>
      <c r="K149" s="40"/>
      <c r="L149" s="109"/>
      <c r="M149" s="99"/>
      <c r="N149" s="99"/>
      <c r="O149" s="99"/>
      <c r="P149" s="99"/>
      <c r="Q149" s="99"/>
      <c r="R149" s="99"/>
      <c r="S149" s="99"/>
      <c r="T149" s="123"/>
      <c r="U149" s="123"/>
      <c r="V149" s="123"/>
      <c r="W149" s="125"/>
      <c r="X149" s="125"/>
      <c r="Y149" s="125"/>
      <c r="Z149" s="59"/>
      <c r="AA149" s="46"/>
      <c r="AB149" s="46"/>
      <c r="AC149" s="107"/>
      <c r="AD149" s="1"/>
      <c r="AE149" s="1"/>
      <c r="AF149" s="1"/>
      <c r="AG149" s="1"/>
    </row>
    <row r="150" spans="2:33" ht="15" customHeight="1" x14ac:dyDescent="0.85">
      <c r="B150" s="28">
        <v>131</v>
      </c>
      <c r="C150" s="37" t="str">
        <f t="shared" si="9"/>
        <v>S27</v>
      </c>
      <c r="D150" s="113"/>
      <c r="E150" s="28"/>
      <c r="F150" s="285"/>
      <c r="G150" s="37" t="str">
        <f t="shared" si="7"/>
        <v>YTLにて自動設定</v>
      </c>
      <c r="H150" s="28"/>
      <c r="I150" s="37" t="str">
        <f t="shared" si="8"/>
        <v>自動入力</v>
      </c>
      <c r="J150" s="40"/>
      <c r="K150" s="40"/>
      <c r="L150" s="109"/>
      <c r="M150" s="99"/>
      <c r="N150" s="99"/>
      <c r="O150" s="99"/>
      <c r="P150" s="99"/>
      <c r="Q150" s="99"/>
      <c r="R150" s="99"/>
      <c r="S150" s="99"/>
      <c r="T150" s="123"/>
      <c r="U150" s="123"/>
      <c r="V150" s="123"/>
      <c r="W150" s="125"/>
      <c r="X150" s="125"/>
      <c r="Y150" s="125"/>
      <c r="Z150" s="59"/>
      <c r="AA150" s="46"/>
      <c r="AB150" s="46"/>
      <c r="AC150" s="107"/>
      <c r="AD150" s="1"/>
      <c r="AE150" s="1"/>
      <c r="AF150" s="1"/>
      <c r="AG150" s="1"/>
    </row>
    <row r="151" spans="2:33" ht="15" customHeight="1" x14ac:dyDescent="0.85">
      <c r="B151" s="28">
        <v>132</v>
      </c>
      <c r="C151" s="37" t="str">
        <f t="shared" si="9"/>
        <v>S27</v>
      </c>
      <c r="D151" s="113"/>
      <c r="E151" s="28"/>
      <c r="F151" s="285"/>
      <c r="G151" s="37" t="str">
        <f t="shared" si="7"/>
        <v>YTLにて自動設定</v>
      </c>
      <c r="H151" s="28"/>
      <c r="I151" s="37" t="str">
        <f t="shared" si="8"/>
        <v>自動入力</v>
      </c>
      <c r="J151" s="40"/>
      <c r="K151" s="40"/>
      <c r="L151" s="109"/>
      <c r="M151" s="99"/>
      <c r="N151" s="99"/>
      <c r="O151" s="99"/>
      <c r="P151" s="99"/>
      <c r="Q151" s="99"/>
      <c r="R151" s="99"/>
      <c r="S151" s="99"/>
      <c r="T151" s="123"/>
      <c r="U151" s="123"/>
      <c r="V151" s="123"/>
      <c r="W151" s="125"/>
      <c r="X151" s="125"/>
      <c r="Y151" s="125"/>
      <c r="Z151" s="59"/>
      <c r="AA151" s="46"/>
      <c r="AB151" s="46"/>
      <c r="AC151" s="107"/>
      <c r="AD151" s="1"/>
      <c r="AE151" s="1"/>
      <c r="AF151" s="1"/>
      <c r="AG151" s="1"/>
    </row>
    <row r="152" spans="2:33" ht="15" customHeight="1" x14ac:dyDescent="0.85">
      <c r="B152" s="28">
        <v>133</v>
      </c>
      <c r="C152" s="37" t="str">
        <f t="shared" si="9"/>
        <v>S27</v>
      </c>
      <c r="D152" s="113"/>
      <c r="E152" s="28"/>
      <c r="F152" s="285"/>
      <c r="G152" s="37" t="str">
        <f t="shared" si="7"/>
        <v>YTLにて自動設定</v>
      </c>
      <c r="H152" s="28"/>
      <c r="I152" s="37" t="str">
        <f t="shared" si="8"/>
        <v>自動入力</v>
      </c>
      <c r="J152" s="40"/>
      <c r="K152" s="40"/>
      <c r="L152" s="109"/>
      <c r="M152" s="99"/>
      <c r="N152" s="99"/>
      <c r="O152" s="99"/>
      <c r="P152" s="99"/>
      <c r="Q152" s="99"/>
      <c r="R152" s="99"/>
      <c r="S152" s="99"/>
      <c r="T152" s="123"/>
      <c r="U152" s="123"/>
      <c r="V152" s="123"/>
      <c r="W152" s="125"/>
      <c r="X152" s="125"/>
      <c r="Y152" s="125"/>
      <c r="Z152" s="59"/>
      <c r="AA152" s="46"/>
      <c r="AB152" s="46"/>
      <c r="AC152" s="107"/>
      <c r="AD152" s="1"/>
      <c r="AE152" s="1"/>
      <c r="AF152" s="1"/>
      <c r="AG152" s="1"/>
    </row>
    <row r="153" spans="2:33" ht="15" customHeight="1" x14ac:dyDescent="0.85">
      <c r="B153" s="28">
        <v>134</v>
      </c>
      <c r="C153" s="37" t="str">
        <f t="shared" si="9"/>
        <v>S27</v>
      </c>
      <c r="D153" s="113"/>
      <c r="E153" s="28"/>
      <c r="F153" s="285"/>
      <c r="G153" s="37" t="str">
        <f t="shared" si="7"/>
        <v>YTLにて自動設定</v>
      </c>
      <c r="H153" s="28"/>
      <c r="I153" s="37" t="str">
        <f t="shared" si="8"/>
        <v>自動入力</v>
      </c>
      <c r="J153" s="40"/>
      <c r="K153" s="40"/>
      <c r="L153" s="109"/>
      <c r="M153" s="99"/>
      <c r="N153" s="99"/>
      <c r="O153" s="99"/>
      <c r="P153" s="99"/>
      <c r="Q153" s="99"/>
      <c r="R153" s="99"/>
      <c r="S153" s="99"/>
      <c r="T153" s="123"/>
      <c r="U153" s="123"/>
      <c r="V153" s="123"/>
      <c r="W153" s="125"/>
      <c r="X153" s="125"/>
      <c r="Y153" s="125"/>
      <c r="Z153" s="59"/>
      <c r="AA153" s="46"/>
      <c r="AB153" s="46"/>
      <c r="AC153" s="107"/>
      <c r="AD153" s="1"/>
      <c r="AE153" s="1"/>
      <c r="AF153" s="1"/>
      <c r="AG153" s="1"/>
    </row>
    <row r="154" spans="2:33" ht="15" customHeight="1" x14ac:dyDescent="0.85">
      <c r="B154" s="28">
        <v>135</v>
      </c>
      <c r="C154" s="37" t="str">
        <f t="shared" si="9"/>
        <v>S27</v>
      </c>
      <c r="D154" s="113"/>
      <c r="E154" s="28"/>
      <c r="F154" s="285"/>
      <c r="G154" s="37" t="str">
        <f t="shared" si="7"/>
        <v>YTLにて自動設定</v>
      </c>
      <c r="H154" s="28"/>
      <c r="I154" s="37" t="str">
        <f t="shared" si="8"/>
        <v>自動入力</v>
      </c>
      <c r="J154" s="40"/>
      <c r="K154" s="40"/>
      <c r="L154" s="109"/>
      <c r="M154" s="99"/>
      <c r="N154" s="99"/>
      <c r="O154" s="99"/>
      <c r="P154" s="99"/>
      <c r="Q154" s="99"/>
      <c r="R154" s="99"/>
      <c r="S154" s="99"/>
      <c r="T154" s="123"/>
      <c r="U154" s="123"/>
      <c r="V154" s="123"/>
      <c r="W154" s="125"/>
      <c r="X154" s="125"/>
      <c r="Y154" s="125"/>
      <c r="Z154" s="59"/>
      <c r="AA154" s="46"/>
      <c r="AB154" s="46"/>
      <c r="AC154" s="107"/>
      <c r="AD154" s="1"/>
      <c r="AE154" s="1"/>
      <c r="AF154" s="1"/>
      <c r="AG154" s="1"/>
    </row>
    <row r="155" spans="2:33" ht="15" customHeight="1" x14ac:dyDescent="0.85">
      <c r="B155" s="28">
        <v>136</v>
      </c>
      <c r="C155" s="37" t="str">
        <f t="shared" si="9"/>
        <v>S27</v>
      </c>
      <c r="D155" s="113"/>
      <c r="E155" s="28"/>
      <c r="F155" s="285"/>
      <c r="G155" s="37" t="str">
        <f t="shared" si="7"/>
        <v>YTLにて自動設定</v>
      </c>
      <c r="H155" s="28"/>
      <c r="I155" s="37" t="str">
        <f t="shared" si="8"/>
        <v>自動入力</v>
      </c>
      <c r="J155" s="40"/>
      <c r="K155" s="40"/>
      <c r="L155" s="109"/>
      <c r="M155" s="99"/>
      <c r="N155" s="99"/>
      <c r="O155" s="99"/>
      <c r="P155" s="99"/>
      <c r="Q155" s="99"/>
      <c r="R155" s="99"/>
      <c r="S155" s="99"/>
      <c r="T155" s="123"/>
      <c r="U155" s="123"/>
      <c r="V155" s="123"/>
      <c r="W155" s="125"/>
      <c r="X155" s="125"/>
      <c r="Y155" s="125"/>
      <c r="Z155" s="59"/>
      <c r="AA155" s="46"/>
      <c r="AB155" s="46"/>
      <c r="AC155" s="107"/>
      <c r="AD155" s="1"/>
      <c r="AE155" s="1"/>
      <c r="AF155" s="1"/>
      <c r="AG155" s="1"/>
    </row>
    <row r="156" spans="2:33" ht="15" customHeight="1" x14ac:dyDescent="0.85">
      <c r="B156" s="28">
        <v>137</v>
      </c>
      <c r="C156" s="37" t="str">
        <f t="shared" si="9"/>
        <v>S27</v>
      </c>
      <c r="D156" s="113"/>
      <c r="E156" s="28"/>
      <c r="F156" s="285"/>
      <c r="G156" s="37" t="str">
        <f t="shared" si="7"/>
        <v>YTLにて自動設定</v>
      </c>
      <c r="H156" s="28"/>
      <c r="I156" s="37" t="str">
        <f t="shared" si="8"/>
        <v>自動入力</v>
      </c>
      <c r="J156" s="40"/>
      <c r="K156" s="40"/>
      <c r="L156" s="109"/>
      <c r="M156" s="99"/>
      <c r="N156" s="99"/>
      <c r="O156" s="99"/>
      <c r="P156" s="99"/>
      <c r="Q156" s="99"/>
      <c r="R156" s="99"/>
      <c r="S156" s="99"/>
      <c r="T156" s="123"/>
      <c r="U156" s="123"/>
      <c r="V156" s="123"/>
      <c r="W156" s="125"/>
      <c r="X156" s="125"/>
      <c r="Y156" s="125"/>
      <c r="Z156" s="59"/>
      <c r="AA156" s="46"/>
      <c r="AB156" s="46"/>
      <c r="AC156" s="107"/>
      <c r="AD156" s="1"/>
      <c r="AE156" s="1"/>
      <c r="AF156" s="1"/>
      <c r="AG156" s="1"/>
    </row>
    <row r="157" spans="2:33" ht="15" customHeight="1" x14ac:dyDescent="0.85">
      <c r="B157" s="28">
        <v>138</v>
      </c>
      <c r="C157" s="37" t="str">
        <f t="shared" si="9"/>
        <v>S27</v>
      </c>
      <c r="D157" s="113"/>
      <c r="E157" s="28"/>
      <c r="F157" s="285"/>
      <c r="G157" s="37" t="str">
        <f t="shared" si="7"/>
        <v>YTLにて自動設定</v>
      </c>
      <c r="H157" s="28"/>
      <c r="I157" s="37" t="str">
        <f t="shared" si="8"/>
        <v>自動入力</v>
      </c>
      <c r="J157" s="40"/>
      <c r="K157" s="40"/>
      <c r="L157" s="109"/>
      <c r="M157" s="99"/>
      <c r="N157" s="99"/>
      <c r="O157" s="99"/>
      <c r="P157" s="99"/>
      <c r="Q157" s="99"/>
      <c r="R157" s="99"/>
      <c r="S157" s="99"/>
      <c r="T157" s="123"/>
      <c r="U157" s="123"/>
      <c r="V157" s="123"/>
      <c r="W157" s="125"/>
      <c r="X157" s="125"/>
      <c r="Y157" s="125"/>
      <c r="Z157" s="59"/>
      <c r="AA157" s="46"/>
      <c r="AB157" s="46"/>
      <c r="AC157" s="107"/>
      <c r="AD157" s="1"/>
      <c r="AE157" s="1"/>
      <c r="AF157" s="1"/>
      <c r="AG157" s="1"/>
    </row>
    <row r="158" spans="2:33" ht="15" customHeight="1" x14ac:dyDescent="0.85">
      <c r="B158" s="28">
        <v>139</v>
      </c>
      <c r="C158" s="37" t="str">
        <f t="shared" si="9"/>
        <v>S27</v>
      </c>
      <c r="D158" s="113"/>
      <c r="E158" s="28"/>
      <c r="F158" s="285"/>
      <c r="G158" s="37" t="str">
        <f t="shared" si="7"/>
        <v>YTLにて自動設定</v>
      </c>
      <c r="H158" s="28"/>
      <c r="I158" s="37" t="str">
        <f t="shared" si="8"/>
        <v>自動入力</v>
      </c>
      <c r="J158" s="40"/>
      <c r="K158" s="40"/>
      <c r="L158" s="109"/>
      <c r="M158" s="99"/>
      <c r="N158" s="99"/>
      <c r="O158" s="99"/>
      <c r="P158" s="99"/>
      <c r="Q158" s="99"/>
      <c r="R158" s="99"/>
      <c r="S158" s="99"/>
      <c r="T158" s="123"/>
      <c r="U158" s="123"/>
      <c r="V158" s="123"/>
      <c r="W158" s="125"/>
      <c r="X158" s="125"/>
      <c r="Y158" s="125"/>
      <c r="Z158" s="59"/>
      <c r="AA158" s="46"/>
      <c r="AB158" s="46"/>
      <c r="AC158" s="107"/>
      <c r="AD158" s="1"/>
      <c r="AE158" s="1"/>
      <c r="AF158" s="1"/>
      <c r="AG158" s="1"/>
    </row>
    <row r="159" spans="2:33" ht="15" customHeight="1" x14ac:dyDescent="0.85">
      <c r="B159" s="28">
        <v>140</v>
      </c>
      <c r="C159" s="37" t="str">
        <f t="shared" si="9"/>
        <v>S27</v>
      </c>
      <c r="D159" s="113"/>
      <c r="E159" s="28"/>
      <c r="F159" s="285"/>
      <c r="G159" s="37" t="str">
        <f t="shared" si="7"/>
        <v>YTLにて自動設定</v>
      </c>
      <c r="H159" s="28"/>
      <c r="I159" s="37" t="str">
        <f t="shared" si="8"/>
        <v>自動入力</v>
      </c>
      <c r="J159" s="40"/>
      <c r="K159" s="40"/>
      <c r="L159" s="109"/>
      <c r="M159" s="99"/>
      <c r="N159" s="99"/>
      <c r="O159" s="99"/>
      <c r="P159" s="99"/>
      <c r="Q159" s="99"/>
      <c r="R159" s="99"/>
      <c r="S159" s="99"/>
      <c r="T159" s="123"/>
      <c r="U159" s="123"/>
      <c r="V159" s="123"/>
      <c r="W159" s="125"/>
      <c r="X159" s="125"/>
      <c r="Y159" s="125"/>
      <c r="Z159" s="59"/>
      <c r="AA159" s="46"/>
      <c r="AB159" s="46"/>
      <c r="AC159" s="107"/>
      <c r="AD159" s="1"/>
      <c r="AE159" s="1"/>
      <c r="AF159" s="1"/>
      <c r="AG159" s="1"/>
    </row>
    <row r="160" spans="2:33" ht="15" customHeight="1" x14ac:dyDescent="0.85">
      <c r="B160" s="28">
        <v>141</v>
      </c>
      <c r="C160" s="37" t="str">
        <f t="shared" si="9"/>
        <v>S27</v>
      </c>
      <c r="D160" s="113"/>
      <c r="E160" s="28"/>
      <c r="F160" s="285"/>
      <c r="G160" s="37" t="str">
        <f t="shared" si="7"/>
        <v>YTLにて自動設定</v>
      </c>
      <c r="H160" s="28"/>
      <c r="I160" s="37" t="str">
        <f t="shared" si="8"/>
        <v>自動入力</v>
      </c>
      <c r="J160" s="40"/>
      <c r="K160" s="40"/>
      <c r="L160" s="109"/>
      <c r="M160" s="99"/>
      <c r="N160" s="99"/>
      <c r="O160" s="99"/>
      <c r="P160" s="99"/>
      <c r="Q160" s="99"/>
      <c r="R160" s="99"/>
      <c r="S160" s="99"/>
      <c r="T160" s="123"/>
      <c r="U160" s="123"/>
      <c r="V160" s="123"/>
      <c r="W160" s="125"/>
      <c r="X160" s="125"/>
      <c r="Y160" s="125"/>
      <c r="Z160" s="59"/>
      <c r="AA160" s="46"/>
      <c r="AB160" s="46"/>
      <c r="AC160" s="107"/>
      <c r="AD160" s="1"/>
      <c r="AE160" s="1"/>
      <c r="AF160" s="1"/>
      <c r="AG160" s="1"/>
    </row>
    <row r="161" spans="2:33" ht="15" customHeight="1" x14ac:dyDescent="0.85">
      <c r="B161" s="28">
        <v>142</v>
      </c>
      <c r="C161" s="37" t="str">
        <f t="shared" si="9"/>
        <v>S27</v>
      </c>
      <c r="D161" s="113"/>
      <c r="E161" s="28"/>
      <c r="F161" s="285"/>
      <c r="G161" s="37" t="str">
        <f t="shared" si="7"/>
        <v>YTLにて自動設定</v>
      </c>
      <c r="H161" s="28"/>
      <c r="I161" s="37" t="str">
        <f t="shared" si="8"/>
        <v>自動入力</v>
      </c>
      <c r="J161" s="40"/>
      <c r="K161" s="40"/>
      <c r="L161" s="109"/>
      <c r="M161" s="99"/>
      <c r="N161" s="99"/>
      <c r="O161" s="99"/>
      <c r="P161" s="99"/>
      <c r="Q161" s="99"/>
      <c r="R161" s="99"/>
      <c r="S161" s="99"/>
      <c r="T161" s="123"/>
      <c r="U161" s="123"/>
      <c r="V161" s="123"/>
      <c r="W161" s="125"/>
      <c r="X161" s="125"/>
      <c r="Y161" s="125"/>
      <c r="Z161" s="59"/>
      <c r="AA161" s="46"/>
      <c r="AB161" s="46"/>
      <c r="AC161" s="107"/>
      <c r="AD161" s="1"/>
      <c r="AE161" s="1"/>
      <c r="AF161" s="1"/>
      <c r="AG161" s="1"/>
    </row>
    <row r="162" spans="2:33" ht="15" customHeight="1" x14ac:dyDescent="0.85">
      <c r="B162" s="28">
        <v>143</v>
      </c>
      <c r="C162" s="37" t="str">
        <f t="shared" si="9"/>
        <v>S27</v>
      </c>
      <c r="D162" s="113"/>
      <c r="E162" s="28"/>
      <c r="F162" s="285"/>
      <c r="G162" s="37" t="str">
        <f t="shared" si="7"/>
        <v>YTLにて自動設定</v>
      </c>
      <c r="H162" s="28"/>
      <c r="I162" s="37" t="str">
        <f t="shared" si="8"/>
        <v>自動入力</v>
      </c>
      <c r="J162" s="40"/>
      <c r="K162" s="40"/>
      <c r="L162" s="109"/>
      <c r="M162" s="99"/>
      <c r="N162" s="99"/>
      <c r="O162" s="99"/>
      <c r="P162" s="99"/>
      <c r="Q162" s="99"/>
      <c r="R162" s="99"/>
      <c r="S162" s="99"/>
      <c r="T162" s="123"/>
      <c r="U162" s="123"/>
      <c r="V162" s="123"/>
      <c r="W162" s="125"/>
      <c r="X162" s="125"/>
      <c r="Y162" s="125"/>
      <c r="Z162" s="59"/>
      <c r="AA162" s="46"/>
      <c r="AB162" s="46"/>
      <c r="AC162" s="107"/>
      <c r="AD162" s="1"/>
      <c r="AE162" s="1"/>
      <c r="AF162" s="1"/>
      <c r="AG162" s="1"/>
    </row>
    <row r="163" spans="2:33" ht="15" customHeight="1" x14ac:dyDescent="0.85">
      <c r="B163" s="28">
        <v>144</v>
      </c>
      <c r="C163" s="37" t="str">
        <f t="shared" si="9"/>
        <v>S27</v>
      </c>
      <c r="D163" s="113"/>
      <c r="E163" s="28"/>
      <c r="F163" s="285"/>
      <c r="G163" s="37" t="str">
        <f t="shared" si="7"/>
        <v>YTLにて自動設定</v>
      </c>
      <c r="H163" s="28"/>
      <c r="I163" s="37" t="str">
        <f t="shared" si="8"/>
        <v>自動入力</v>
      </c>
      <c r="J163" s="40"/>
      <c r="K163" s="40"/>
      <c r="L163" s="109"/>
      <c r="M163" s="99"/>
      <c r="N163" s="99"/>
      <c r="O163" s="99"/>
      <c r="P163" s="99"/>
      <c r="Q163" s="99"/>
      <c r="R163" s="99"/>
      <c r="S163" s="99"/>
      <c r="T163" s="123"/>
      <c r="U163" s="123"/>
      <c r="V163" s="123"/>
      <c r="W163" s="125"/>
      <c r="X163" s="125"/>
      <c r="Y163" s="125"/>
      <c r="Z163" s="59"/>
      <c r="AA163" s="46"/>
      <c r="AB163" s="46"/>
      <c r="AC163" s="107"/>
      <c r="AD163" s="1"/>
      <c r="AE163" s="1"/>
      <c r="AF163" s="1"/>
      <c r="AG163" s="1"/>
    </row>
    <row r="164" spans="2:33" ht="15" customHeight="1" x14ac:dyDescent="0.85">
      <c r="B164" s="28">
        <v>145</v>
      </c>
      <c r="C164" s="37" t="str">
        <f t="shared" si="9"/>
        <v>S27</v>
      </c>
      <c r="D164" s="113"/>
      <c r="E164" s="28"/>
      <c r="F164" s="285"/>
      <c r="G164" s="37" t="str">
        <f t="shared" si="7"/>
        <v>YTLにて自動設定</v>
      </c>
      <c r="H164" s="28"/>
      <c r="I164" s="37" t="str">
        <f t="shared" si="8"/>
        <v>自動入力</v>
      </c>
      <c r="J164" s="40"/>
      <c r="K164" s="40"/>
      <c r="L164" s="109"/>
      <c r="M164" s="99"/>
      <c r="N164" s="99"/>
      <c r="O164" s="99"/>
      <c r="P164" s="99"/>
      <c r="Q164" s="99"/>
      <c r="R164" s="99"/>
      <c r="S164" s="99"/>
      <c r="T164" s="123"/>
      <c r="U164" s="123"/>
      <c r="V164" s="123"/>
      <c r="W164" s="125"/>
      <c r="X164" s="125"/>
      <c r="Y164" s="125"/>
      <c r="Z164" s="59"/>
      <c r="AA164" s="46"/>
      <c r="AB164" s="46"/>
      <c r="AC164" s="107"/>
      <c r="AD164" s="1"/>
      <c r="AE164" s="1"/>
      <c r="AF164" s="1"/>
      <c r="AG164" s="1"/>
    </row>
    <row r="165" spans="2:33" ht="15" customHeight="1" x14ac:dyDescent="0.85">
      <c r="B165" s="28">
        <v>146</v>
      </c>
      <c r="C165" s="37" t="str">
        <f t="shared" si="9"/>
        <v>S27</v>
      </c>
      <c r="D165" s="113"/>
      <c r="E165" s="28"/>
      <c r="F165" s="285"/>
      <c r="G165" s="37" t="str">
        <f t="shared" si="7"/>
        <v>YTLにて自動設定</v>
      </c>
      <c r="H165" s="28"/>
      <c r="I165" s="37" t="str">
        <f t="shared" si="8"/>
        <v>自動入力</v>
      </c>
      <c r="J165" s="40"/>
      <c r="K165" s="40"/>
      <c r="L165" s="109"/>
      <c r="M165" s="99"/>
      <c r="N165" s="99"/>
      <c r="O165" s="99"/>
      <c r="P165" s="99"/>
      <c r="Q165" s="99"/>
      <c r="R165" s="99"/>
      <c r="S165" s="99"/>
      <c r="T165" s="123"/>
      <c r="U165" s="123"/>
      <c r="V165" s="123"/>
      <c r="W165" s="125"/>
      <c r="X165" s="125"/>
      <c r="Y165" s="125"/>
      <c r="Z165" s="59"/>
      <c r="AA165" s="46"/>
      <c r="AB165" s="46"/>
      <c r="AC165" s="107"/>
      <c r="AD165" s="1"/>
      <c r="AE165" s="1"/>
      <c r="AF165" s="1"/>
      <c r="AG165" s="1"/>
    </row>
    <row r="166" spans="2:33" ht="15" customHeight="1" x14ac:dyDescent="0.85">
      <c r="B166" s="28">
        <v>147</v>
      </c>
      <c r="C166" s="37" t="str">
        <f t="shared" si="9"/>
        <v>S27</v>
      </c>
      <c r="D166" s="113"/>
      <c r="E166" s="28"/>
      <c r="F166" s="285"/>
      <c r="G166" s="37" t="str">
        <f t="shared" si="7"/>
        <v>YTLにて自動設定</v>
      </c>
      <c r="H166" s="28"/>
      <c r="I166" s="37" t="str">
        <f t="shared" si="8"/>
        <v>自動入力</v>
      </c>
      <c r="J166" s="40"/>
      <c r="K166" s="40"/>
      <c r="L166" s="109"/>
      <c r="M166" s="99"/>
      <c r="N166" s="99"/>
      <c r="O166" s="99"/>
      <c r="P166" s="99"/>
      <c r="Q166" s="99"/>
      <c r="R166" s="99"/>
      <c r="S166" s="99"/>
      <c r="T166" s="123"/>
      <c r="U166" s="123"/>
      <c r="V166" s="123"/>
      <c r="W166" s="125"/>
      <c r="X166" s="125"/>
      <c r="Y166" s="125"/>
      <c r="Z166" s="59"/>
      <c r="AA166" s="46"/>
      <c r="AB166" s="46"/>
      <c r="AC166" s="107"/>
      <c r="AD166" s="1"/>
      <c r="AE166" s="1"/>
      <c r="AF166" s="1"/>
      <c r="AG166" s="1"/>
    </row>
    <row r="167" spans="2:33" ht="15" customHeight="1" x14ac:dyDescent="0.85">
      <c r="B167" s="28">
        <v>148</v>
      </c>
      <c r="C167" s="37" t="str">
        <f t="shared" si="9"/>
        <v>S27</v>
      </c>
      <c r="D167" s="113"/>
      <c r="E167" s="28"/>
      <c r="F167" s="285"/>
      <c r="G167" s="37" t="str">
        <f t="shared" si="7"/>
        <v>YTLにて自動設定</v>
      </c>
      <c r="H167" s="28"/>
      <c r="I167" s="37" t="str">
        <f t="shared" si="8"/>
        <v>自動入力</v>
      </c>
      <c r="J167" s="40"/>
      <c r="K167" s="40"/>
      <c r="L167" s="109"/>
      <c r="M167" s="99"/>
      <c r="N167" s="99"/>
      <c r="O167" s="99"/>
      <c r="P167" s="99"/>
      <c r="Q167" s="99"/>
      <c r="R167" s="99"/>
      <c r="S167" s="99"/>
      <c r="T167" s="123"/>
      <c r="U167" s="123"/>
      <c r="V167" s="123"/>
      <c r="W167" s="125"/>
      <c r="X167" s="125"/>
      <c r="Y167" s="125"/>
      <c r="Z167" s="59"/>
      <c r="AA167" s="46"/>
      <c r="AB167" s="46"/>
      <c r="AC167" s="107"/>
      <c r="AD167" s="1"/>
      <c r="AE167" s="1"/>
      <c r="AF167" s="1"/>
      <c r="AG167" s="1"/>
    </row>
    <row r="168" spans="2:33" ht="15" customHeight="1" x14ac:dyDescent="0.85">
      <c r="B168" s="28">
        <v>149</v>
      </c>
      <c r="C168" s="37" t="str">
        <f t="shared" si="9"/>
        <v>S27</v>
      </c>
      <c r="D168" s="113"/>
      <c r="E168" s="28"/>
      <c r="F168" s="285"/>
      <c r="G168" s="37" t="str">
        <f t="shared" si="7"/>
        <v>YTLにて自動設定</v>
      </c>
      <c r="H168" s="28"/>
      <c r="I168" s="37" t="str">
        <f t="shared" si="8"/>
        <v>自動入力</v>
      </c>
      <c r="J168" s="40"/>
      <c r="K168" s="40"/>
      <c r="L168" s="109"/>
      <c r="M168" s="99"/>
      <c r="N168" s="99"/>
      <c r="O168" s="99"/>
      <c r="P168" s="99"/>
      <c r="Q168" s="99"/>
      <c r="R168" s="99"/>
      <c r="S168" s="99"/>
      <c r="T168" s="123"/>
      <c r="U168" s="123"/>
      <c r="V168" s="123"/>
      <c r="W168" s="125"/>
      <c r="X168" s="125"/>
      <c r="Y168" s="125"/>
      <c r="Z168" s="59"/>
      <c r="AA168" s="46"/>
      <c r="AB168" s="46"/>
      <c r="AC168" s="107"/>
      <c r="AD168" s="1"/>
      <c r="AE168" s="1"/>
      <c r="AF168" s="1"/>
      <c r="AG168" s="1"/>
    </row>
    <row r="169" spans="2:33" ht="15" customHeight="1" x14ac:dyDescent="0.85">
      <c r="B169" s="28">
        <v>150</v>
      </c>
      <c r="C169" s="37" t="str">
        <f t="shared" si="9"/>
        <v>S27</v>
      </c>
      <c r="D169" s="113"/>
      <c r="E169" s="28"/>
      <c r="F169" s="285"/>
      <c r="G169" s="37" t="str">
        <f t="shared" si="7"/>
        <v>YTLにて自動設定</v>
      </c>
      <c r="H169" s="28"/>
      <c r="I169" s="37" t="str">
        <f t="shared" si="8"/>
        <v>自動入力</v>
      </c>
      <c r="J169" s="40"/>
      <c r="K169" s="40"/>
      <c r="L169" s="109"/>
      <c r="M169" s="99"/>
      <c r="N169" s="99"/>
      <c r="O169" s="99"/>
      <c r="P169" s="99"/>
      <c r="Q169" s="99"/>
      <c r="R169" s="99"/>
      <c r="S169" s="99"/>
      <c r="T169" s="123"/>
      <c r="U169" s="123"/>
      <c r="V169" s="123"/>
      <c r="W169" s="125"/>
      <c r="X169" s="125"/>
      <c r="Y169" s="125"/>
      <c r="Z169" s="59"/>
      <c r="AA169" s="46"/>
      <c r="AB169" s="46"/>
      <c r="AC169" s="107"/>
      <c r="AD169" s="1"/>
      <c r="AE169" s="1"/>
      <c r="AF169" s="1"/>
      <c r="AG169" s="1"/>
    </row>
    <row r="170" spans="2:33" ht="15" customHeight="1" x14ac:dyDescent="0.85">
      <c r="B170" s="28">
        <v>151</v>
      </c>
      <c r="C170" s="37" t="str">
        <f t="shared" si="9"/>
        <v>S27</v>
      </c>
      <c r="D170" s="113"/>
      <c r="E170" s="28"/>
      <c r="F170" s="285"/>
      <c r="G170" s="37" t="str">
        <f t="shared" si="7"/>
        <v>YTLにて自動設定</v>
      </c>
      <c r="H170" s="28"/>
      <c r="I170" s="37" t="str">
        <f t="shared" si="8"/>
        <v>自動入力</v>
      </c>
      <c r="J170" s="40"/>
      <c r="K170" s="40"/>
      <c r="L170" s="109"/>
      <c r="M170" s="99"/>
      <c r="N170" s="99"/>
      <c r="O170" s="99"/>
      <c r="P170" s="99"/>
      <c r="Q170" s="99"/>
      <c r="R170" s="99"/>
      <c r="S170" s="99"/>
      <c r="T170" s="123"/>
      <c r="U170" s="123"/>
      <c r="V170" s="123"/>
      <c r="W170" s="125"/>
      <c r="X170" s="125"/>
      <c r="Y170" s="125"/>
      <c r="Z170" s="59"/>
      <c r="AA170" s="46"/>
      <c r="AB170" s="46"/>
      <c r="AC170" s="107"/>
      <c r="AD170" s="1"/>
      <c r="AE170" s="1"/>
      <c r="AF170" s="1"/>
      <c r="AG170" s="1"/>
    </row>
    <row r="171" spans="2:33" ht="15" customHeight="1" x14ac:dyDescent="0.85">
      <c r="B171" s="28">
        <v>152</v>
      </c>
      <c r="C171" s="37" t="str">
        <f t="shared" si="9"/>
        <v>S27</v>
      </c>
      <c r="D171" s="113"/>
      <c r="E171" s="28"/>
      <c r="F171" s="285"/>
      <c r="G171" s="37" t="str">
        <f t="shared" si="7"/>
        <v>YTLにて自動設定</v>
      </c>
      <c r="H171" s="28"/>
      <c r="I171" s="37" t="str">
        <f t="shared" si="8"/>
        <v>自動入力</v>
      </c>
      <c r="J171" s="40"/>
      <c r="K171" s="40"/>
      <c r="L171" s="109"/>
      <c r="M171" s="99"/>
      <c r="N171" s="99"/>
      <c r="O171" s="99"/>
      <c r="P171" s="99"/>
      <c r="Q171" s="99"/>
      <c r="R171" s="99"/>
      <c r="S171" s="99"/>
      <c r="T171" s="123"/>
      <c r="U171" s="123"/>
      <c r="V171" s="123"/>
      <c r="W171" s="125"/>
      <c r="X171" s="125"/>
      <c r="Y171" s="125"/>
      <c r="Z171" s="59"/>
      <c r="AA171" s="46"/>
      <c r="AB171" s="46"/>
      <c r="AC171" s="107"/>
      <c r="AD171" s="1"/>
      <c r="AE171" s="1"/>
      <c r="AF171" s="1"/>
      <c r="AG171" s="1"/>
    </row>
    <row r="172" spans="2:33" ht="15" customHeight="1" x14ac:dyDescent="0.85">
      <c r="B172" s="28">
        <v>153</v>
      </c>
      <c r="C172" s="37" t="str">
        <f t="shared" si="9"/>
        <v>S27</v>
      </c>
      <c r="D172" s="113"/>
      <c r="E172" s="28"/>
      <c r="F172" s="285"/>
      <c r="G172" s="37" t="str">
        <f t="shared" si="7"/>
        <v>YTLにて自動設定</v>
      </c>
      <c r="H172" s="28"/>
      <c r="I172" s="37" t="str">
        <f t="shared" si="8"/>
        <v>自動入力</v>
      </c>
      <c r="J172" s="40"/>
      <c r="K172" s="40"/>
      <c r="L172" s="109"/>
      <c r="M172" s="99"/>
      <c r="N172" s="99"/>
      <c r="O172" s="99"/>
      <c r="P172" s="99"/>
      <c r="Q172" s="99"/>
      <c r="R172" s="99"/>
      <c r="S172" s="99"/>
      <c r="T172" s="123"/>
      <c r="U172" s="123"/>
      <c r="V172" s="123"/>
      <c r="W172" s="125"/>
      <c r="X172" s="125"/>
      <c r="Y172" s="125"/>
      <c r="Z172" s="59"/>
      <c r="AA172" s="46"/>
      <c r="AB172" s="46"/>
      <c r="AC172" s="107"/>
      <c r="AD172" s="1"/>
      <c r="AE172" s="1"/>
      <c r="AF172" s="1"/>
      <c r="AG172" s="1"/>
    </row>
    <row r="173" spans="2:33" ht="15" customHeight="1" x14ac:dyDescent="0.85">
      <c r="B173" s="28">
        <v>154</v>
      </c>
      <c r="C173" s="37" t="str">
        <f t="shared" si="9"/>
        <v>S27</v>
      </c>
      <c r="D173" s="113"/>
      <c r="E173" s="28"/>
      <c r="F173" s="285"/>
      <c r="G173" s="37" t="str">
        <f t="shared" si="7"/>
        <v>YTLにて自動設定</v>
      </c>
      <c r="H173" s="28"/>
      <c r="I173" s="37" t="str">
        <f t="shared" si="8"/>
        <v>自動入力</v>
      </c>
      <c r="J173" s="40"/>
      <c r="K173" s="40"/>
      <c r="L173" s="109"/>
      <c r="M173" s="99"/>
      <c r="N173" s="99"/>
      <c r="O173" s="99"/>
      <c r="P173" s="99"/>
      <c r="Q173" s="99"/>
      <c r="R173" s="99"/>
      <c r="S173" s="99"/>
      <c r="T173" s="123"/>
      <c r="U173" s="123"/>
      <c r="V173" s="123"/>
      <c r="W173" s="125"/>
      <c r="X173" s="125"/>
      <c r="Y173" s="125"/>
      <c r="Z173" s="59"/>
      <c r="AA173" s="46"/>
      <c r="AB173" s="46"/>
      <c r="AC173" s="107"/>
      <c r="AD173" s="1"/>
      <c r="AE173" s="1"/>
      <c r="AF173" s="1"/>
      <c r="AG173" s="1"/>
    </row>
    <row r="174" spans="2:33" ht="15" customHeight="1" x14ac:dyDescent="0.85">
      <c r="B174" s="28">
        <v>155</v>
      </c>
      <c r="C174" s="37" t="str">
        <f t="shared" si="9"/>
        <v>S27</v>
      </c>
      <c r="D174" s="113"/>
      <c r="E174" s="28"/>
      <c r="F174" s="285"/>
      <c r="G174" s="37" t="str">
        <f t="shared" si="7"/>
        <v>YTLにて自動設定</v>
      </c>
      <c r="H174" s="28"/>
      <c r="I174" s="37" t="str">
        <f t="shared" si="8"/>
        <v>自動入力</v>
      </c>
      <c r="J174" s="40"/>
      <c r="K174" s="40"/>
      <c r="L174" s="109"/>
      <c r="M174" s="99"/>
      <c r="N174" s="99"/>
      <c r="O174" s="99"/>
      <c r="P174" s="99"/>
      <c r="Q174" s="99"/>
      <c r="R174" s="99"/>
      <c r="S174" s="99"/>
      <c r="T174" s="123"/>
      <c r="U174" s="123"/>
      <c r="V174" s="123"/>
      <c r="W174" s="125"/>
      <c r="X174" s="125"/>
      <c r="Y174" s="125"/>
      <c r="Z174" s="59"/>
      <c r="AA174" s="46"/>
      <c r="AB174" s="46"/>
      <c r="AC174" s="107"/>
      <c r="AD174" s="1"/>
      <c r="AE174" s="1"/>
      <c r="AF174" s="1"/>
      <c r="AG174" s="1"/>
    </row>
    <row r="175" spans="2:33" ht="15" customHeight="1" x14ac:dyDescent="0.85">
      <c r="B175" s="28">
        <v>156</v>
      </c>
      <c r="C175" s="37" t="str">
        <f t="shared" si="9"/>
        <v>S27</v>
      </c>
      <c r="D175" s="113"/>
      <c r="E175" s="28"/>
      <c r="F175" s="285"/>
      <c r="G175" s="37" t="str">
        <f t="shared" si="7"/>
        <v>YTLにて自動設定</v>
      </c>
      <c r="H175" s="28"/>
      <c r="I175" s="37" t="str">
        <f t="shared" si="8"/>
        <v>自動入力</v>
      </c>
      <c r="J175" s="40"/>
      <c r="K175" s="40"/>
      <c r="L175" s="109"/>
      <c r="M175" s="99"/>
      <c r="N175" s="99"/>
      <c r="O175" s="99"/>
      <c r="P175" s="99"/>
      <c r="Q175" s="99"/>
      <c r="R175" s="99"/>
      <c r="S175" s="99"/>
      <c r="T175" s="123"/>
      <c r="U175" s="123"/>
      <c r="V175" s="123"/>
      <c r="W175" s="125"/>
      <c r="X175" s="125"/>
      <c r="Y175" s="125"/>
      <c r="Z175" s="59"/>
      <c r="AA175" s="46"/>
      <c r="AB175" s="46"/>
      <c r="AC175" s="107"/>
      <c r="AD175" s="1"/>
      <c r="AE175" s="1"/>
      <c r="AF175" s="1"/>
      <c r="AG175" s="1"/>
    </row>
    <row r="176" spans="2:33" ht="15" customHeight="1" x14ac:dyDescent="0.85">
      <c r="B176" s="28">
        <v>157</v>
      </c>
      <c r="C176" s="37" t="str">
        <f t="shared" si="9"/>
        <v>S27</v>
      </c>
      <c r="D176" s="113"/>
      <c r="E176" s="28"/>
      <c r="F176" s="285"/>
      <c r="G176" s="37" t="str">
        <f t="shared" si="7"/>
        <v>YTLにて自動設定</v>
      </c>
      <c r="H176" s="28"/>
      <c r="I176" s="37" t="str">
        <f t="shared" si="8"/>
        <v>自動入力</v>
      </c>
      <c r="J176" s="40"/>
      <c r="K176" s="40"/>
      <c r="L176" s="109"/>
      <c r="M176" s="99"/>
      <c r="N176" s="99"/>
      <c r="O176" s="99"/>
      <c r="P176" s="99"/>
      <c r="Q176" s="99"/>
      <c r="R176" s="99"/>
      <c r="S176" s="99"/>
      <c r="T176" s="123"/>
      <c r="U176" s="123"/>
      <c r="V176" s="123"/>
      <c r="W176" s="125"/>
      <c r="X176" s="125"/>
      <c r="Y176" s="125"/>
      <c r="Z176" s="59"/>
      <c r="AA176" s="46"/>
      <c r="AB176" s="46"/>
      <c r="AC176" s="107"/>
      <c r="AD176" s="1"/>
      <c r="AE176" s="1"/>
      <c r="AF176" s="1"/>
      <c r="AG176" s="1"/>
    </row>
    <row r="177" spans="2:33" ht="15" customHeight="1" x14ac:dyDescent="0.85">
      <c r="B177" s="28">
        <v>158</v>
      </c>
      <c r="C177" s="37" t="str">
        <f t="shared" si="9"/>
        <v>S27</v>
      </c>
      <c r="D177" s="113"/>
      <c r="E177" s="28"/>
      <c r="F177" s="285"/>
      <c r="G177" s="37" t="str">
        <f t="shared" si="7"/>
        <v>YTLにて自動設定</v>
      </c>
      <c r="H177" s="28"/>
      <c r="I177" s="37" t="str">
        <f t="shared" si="8"/>
        <v>自動入力</v>
      </c>
      <c r="J177" s="40"/>
      <c r="K177" s="40"/>
      <c r="L177" s="109"/>
      <c r="M177" s="99"/>
      <c r="N177" s="99"/>
      <c r="O177" s="99"/>
      <c r="P177" s="99"/>
      <c r="Q177" s="99"/>
      <c r="R177" s="99"/>
      <c r="S177" s="99"/>
      <c r="T177" s="123"/>
      <c r="U177" s="123"/>
      <c r="V177" s="123"/>
      <c r="W177" s="125"/>
      <c r="X177" s="125"/>
      <c r="Y177" s="125"/>
      <c r="Z177" s="59"/>
      <c r="AA177" s="46"/>
      <c r="AB177" s="46"/>
      <c r="AC177" s="107"/>
      <c r="AD177" s="1"/>
      <c r="AE177" s="1"/>
      <c r="AF177" s="1"/>
      <c r="AG177" s="1"/>
    </row>
    <row r="178" spans="2:33" ht="15" customHeight="1" x14ac:dyDescent="0.85">
      <c r="B178" s="28">
        <v>159</v>
      </c>
      <c r="C178" s="37" t="str">
        <f t="shared" si="9"/>
        <v>S27</v>
      </c>
      <c r="D178" s="113"/>
      <c r="E178" s="28"/>
      <c r="F178" s="285"/>
      <c r="G178" s="37" t="str">
        <f t="shared" si="7"/>
        <v>YTLにて自動設定</v>
      </c>
      <c r="H178" s="28"/>
      <c r="I178" s="37" t="str">
        <f t="shared" si="8"/>
        <v>自動入力</v>
      </c>
      <c r="J178" s="40"/>
      <c r="K178" s="40"/>
      <c r="L178" s="109"/>
      <c r="M178" s="99"/>
      <c r="N178" s="99"/>
      <c r="O178" s="99"/>
      <c r="P178" s="99"/>
      <c r="Q178" s="99"/>
      <c r="R178" s="99"/>
      <c r="S178" s="99"/>
      <c r="T178" s="123"/>
      <c r="U178" s="123"/>
      <c r="V178" s="123"/>
      <c r="W178" s="125"/>
      <c r="X178" s="125"/>
      <c r="Y178" s="125"/>
      <c r="Z178" s="59"/>
      <c r="AA178" s="46"/>
      <c r="AB178" s="46"/>
      <c r="AC178" s="107"/>
      <c r="AD178" s="1"/>
      <c r="AE178" s="1"/>
      <c r="AF178" s="1"/>
      <c r="AG178" s="1"/>
    </row>
    <row r="179" spans="2:33" ht="15" customHeight="1" x14ac:dyDescent="0.85">
      <c r="B179" s="28">
        <v>160</v>
      </c>
      <c r="C179" s="37" t="str">
        <f t="shared" si="9"/>
        <v>S27</v>
      </c>
      <c r="D179" s="113"/>
      <c r="E179" s="28"/>
      <c r="F179" s="285"/>
      <c r="G179" s="37" t="str">
        <f t="shared" si="7"/>
        <v>YTLにて自動設定</v>
      </c>
      <c r="H179" s="28"/>
      <c r="I179" s="37" t="str">
        <f t="shared" si="8"/>
        <v>自動入力</v>
      </c>
      <c r="J179" s="40"/>
      <c r="K179" s="40"/>
      <c r="L179" s="109"/>
      <c r="M179" s="99"/>
      <c r="N179" s="99"/>
      <c r="O179" s="99"/>
      <c r="P179" s="99"/>
      <c r="Q179" s="99"/>
      <c r="R179" s="99"/>
      <c r="S179" s="99"/>
      <c r="T179" s="123"/>
      <c r="U179" s="123"/>
      <c r="V179" s="123"/>
      <c r="W179" s="125"/>
      <c r="X179" s="125"/>
      <c r="Y179" s="125"/>
      <c r="Z179" s="59"/>
      <c r="AA179" s="46"/>
      <c r="AB179" s="46"/>
      <c r="AC179" s="107"/>
      <c r="AD179" s="1"/>
      <c r="AE179" s="1"/>
      <c r="AF179" s="1"/>
      <c r="AG179" s="1"/>
    </row>
    <row r="180" spans="2:33" ht="15" customHeight="1" x14ac:dyDescent="0.85">
      <c r="B180" s="28">
        <v>161</v>
      </c>
      <c r="C180" s="37" t="str">
        <f t="shared" si="9"/>
        <v>S27</v>
      </c>
      <c r="D180" s="113"/>
      <c r="E180" s="28"/>
      <c r="F180" s="285"/>
      <c r="G180" s="37" t="str">
        <f t="shared" si="7"/>
        <v>YTLにて自動設定</v>
      </c>
      <c r="H180" s="28"/>
      <c r="I180" s="37" t="str">
        <f t="shared" si="8"/>
        <v>自動入力</v>
      </c>
      <c r="J180" s="40"/>
      <c r="K180" s="40"/>
      <c r="L180" s="109"/>
      <c r="M180" s="99"/>
      <c r="N180" s="99"/>
      <c r="O180" s="99"/>
      <c r="P180" s="99"/>
      <c r="Q180" s="99"/>
      <c r="R180" s="99"/>
      <c r="S180" s="99"/>
      <c r="T180" s="123"/>
      <c r="U180" s="123"/>
      <c r="V180" s="123"/>
      <c r="W180" s="125"/>
      <c r="X180" s="125"/>
      <c r="Y180" s="125"/>
      <c r="Z180" s="59"/>
      <c r="AA180" s="46"/>
      <c r="AB180" s="46"/>
      <c r="AC180" s="107"/>
      <c r="AD180" s="1"/>
      <c r="AE180" s="1"/>
      <c r="AF180" s="1"/>
      <c r="AG180" s="1"/>
    </row>
    <row r="181" spans="2:33" ht="15" customHeight="1" x14ac:dyDescent="0.85">
      <c r="B181" s="28">
        <v>162</v>
      </c>
      <c r="C181" s="37" t="str">
        <f t="shared" si="9"/>
        <v>S27</v>
      </c>
      <c r="D181" s="113"/>
      <c r="E181" s="28"/>
      <c r="F181" s="285"/>
      <c r="G181" s="37" t="str">
        <f t="shared" si="7"/>
        <v>YTLにて自動設定</v>
      </c>
      <c r="H181" s="28"/>
      <c r="I181" s="37" t="str">
        <f t="shared" si="8"/>
        <v>自動入力</v>
      </c>
      <c r="J181" s="40"/>
      <c r="K181" s="40"/>
      <c r="L181" s="109"/>
      <c r="M181" s="99"/>
      <c r="N181" s="99"/>
      <c r="O181" s="99"/>
      <c r="P181" s="99"/>
      <c r="Q181" s="99"/>
      <c r="R181" s="99"/>
      <c r="S181" s="99"/>
      <c r="T181" s="123"/>
      <c r="U181" s="123"/>
      <c r="V181" s="123"/>
      <c r="W181" s="125"/>
      <c r="X181" s="125"/>
      <c r="Y181" s="125"/>
      <c r="Z181" s="59"/>
      <c r="AA181" s="46"/>
      <c r="AB181" s="46"/>
      <c r="AC181" s="107"/>
      <c r="AD181" s="1"/>
      <c r="AE181" s="1"/>
      <c r="AF181" s="1"/>
      <c r="AG181" s="1"/>
    </row>
    <row r="182" spans="2:33" ht="15" customHeight="1" x14ac:dyDescent="0.85">
      <c r="B182" s="28">
        <v>163</v>
      </c>
      <c r="C182" s="37" t="str">
        <f t="shared" si="9"/>
        <v>S27</v>
      </c>
      <c r="D182" s="113"/>
      <c r="E182" s="28"/>
      <c r="F182" s="285"/>
      <c r="G182" s="37" t="str">
        <f t="shared" si="7"/>
        <v>YTLにて自動設定</v>
      </c>
      <c r="H182" s="28"/>
      <c r="I182" s="37" t="str">
        <f t="shared" si="8"/>
        <v>自動入力</v>
      </c>
      <c r="J182" s="40"/>
      <c r="K182" s="40"/>
      <c r="L182" s="109"/>
      <c r="M182" s="99"/>
      <c r="N182" s="99"/>
      <c r="O182" s="99"/>
      <c r="P182" s="99"/>
      <c r="Q182" s="99"/>
      <c r="R182" s="99"/>
      <c r="S182" s="99"/>
      <c r="T182" s="123"/>
      <c r="U182" s="123"/>
      <c r="V182" s="123"/>
      <c r="W182" s="125"/>
      <c r="X182" s="125"/>
      <c r="Y182" s="125"/>
      <c r="Z182" s="59"/>
      <c r="AA182" s="46"/>
      <c r="AB182" s="46"/>
      <c r="AC182" s="107"/>
      <c r="AD182" s="1"/>
      <c r="AE182" s="1"/>
      <c r="AF182" s="1"/>
      <c r="AG182" s="1"/>
    </row>
    <row r="183" spans="2:33" ht="15" customHeight="1" x14ac:dyDescent="0.85">
      <c r="B183" s="28">
        <v>164</v>
      </c>
      <c r="C183" s="37" t="str">
        <f t="shared" si="9"/>
        <v>S27</v>
      </c>
      <c r="D183" s="113"/>
      <c r="E183" s="28"/>
      <c r="F183" s="285"/>
      <c r="G183" s="37" t="str">
        <f t="shared" si="7"/>
        <v>YTLにて自動設定</v>
      </c>
      <c r="H183" s="28"/>
      <c r="I183" s="37" t="str">
        <f t="shared" si="8"/>
        <v>自動入力</v>
      </c>
      <c r="J183" s="40"/>
      <c r="K183" s="40"/>
      <c r="L183" s="109"/>
      <c r="M183" s="99"/>
      <c r="N183" s="99"/>
      <c r="O183" s="99"/>
      <c r="P183" s="99"/>
      <c r="Q183" s="99"/>
      <c r="R183" s="99"/>
      <c r="S183" s="99"/>
      <c r="T183" s="123"/>
      <c r="U183" s="123"/>
      <c r="V183" s="123"/>
      <c r="W183" s="125"/>
      <c r="X183" s="125"/>
      <c r="Y183" s="125"/>
      <c r="Z183" s="59"/>
      <c r="AA183" s="46"/>
      <c r="AB183" s="46"/>
      <c r="AC183" s="107"/>
      <c r="AD183" s="1"/>
      <c r="AE183" s="1"/>
      <c r="AF183" s="1"/>
      <c r="AG183" s="1"/>
    </row>
    <row r="184" spans="2:33" ht="15" customHeight="1" x14ac:dyDescent="0.85">
      <c r="B184" s="28">
        <v>165</v>
      </c>
      <c r="C184" s="37" t="str">
        <f t="shared" si="9"/>
        <v>S27</v>
      </c>
      <c r="D184" s="113"/>
      <c r="E184" s="28"/>
      <c r="F184" s="285"/>
      <c r="G184" s="37" t="str">
        <f t="shared" ref="G184:G247" si="10">IF(F184="","YTLにて自動設定",C184&amp;"-"&amp;$D$3&amp;"-"&amp;TEXT(F184,"00000"))</f>
        <v>YTLにて自動設定</v>
      </c>
      <c r="H184" s="28"/>
      <c r="I184" s="37" t="str">
        <f t="shared" ref="I184:I247" si="11">IF(OR(J184="",K184=""),"自動入力",DBCS($J184&amp;"　"&amp;$K184))</f>
        <v>自動入力</v>
      </c>
      <c r="J184" s="40"/>
      <c r="K184" s="40"/>
      <c r="L184" s="109"/>
      <c r="M184" s="99"/>
      <c r="N184" s="99"/>
      <c r="O184" s="99"/>
      <c r="P184" s="99"/>
      <c r="Q184" s="99"/>
      <c r="R184" s="99"/>
      <c r="S184" s="99"/>
      <c r="T184" s="123"/>
      <c r="U184" s="123"/>
      <c r="V184" s="123"/>
      <c r="W184" s="125"/>
      <c r="X184" s="125"/>
      <c r="Y184" s="125"/>
      <c r="Z184" s="59"/>
      <c r="AA184" s="46"/>
      <c r="AB184" s="46"/>
      <c r="AC184" s="107"/>
      <c r="AD184" s="1"/>
      <c r="AE184" s="1"/>
      <c r="AF184" s="1"/>
      <c r="AG184" s="1"/>
    </row>
    <row r="185" spans="2:33" ht="15" customHeight="1" x14ac:dyDescent="0.85">
      <c r="B185" s="28">
        <v>166</v>
      </c>
      <c r="C185" s="37" t="str">
        <f t="shared" si="9"/>
        <v>S27</v>
      </c>
      <c r="D185" s="113"/>
      <c r="E185" s="28"/>
      <c r="F185" s="285"/>
      <c r="G185" s="37" t="str">
        <f t="shared" si="10"/>
        <v>YTLにて自動設定</v>
      </c>
      <c r="H185" s="28"/>
      <c r="I185" s="37" t="str">
        <f t="shared" si="11"/>
        <v>自動入力</v>
      </c>
      <c r="J185" s="40"/>
      <c r="K185" s="40"/>
      <c r="L185" s="109"/>
      <c r="M185" s="99"/>
      <c r="N185" s="99"/>
      <c r="O185" s="99"/>
      <c r="P185" s="99"/>
      <c r="Q185" s="99"/>
      <c r="R185" s="99"/>
      <c r="S185" s="99"/>
      <c r="T185" s="123"/>
      <c r="U185" s="123"/>
      <c r="V185" s="123"/>
      <c r="W185" s="125"/>
      <c r="X185" s="125"/>
      <c r="Y185" s="125"/>
      <c r="Z185" s="59"/>
      <c r="AA185" s="46"/>
      <c r="AB185" s="46"/>
      <c r="AC185" s="107"/>
      <c r="AD185" s="1"/>
      <c r="AE185" s="1"/>
      <c r="AF185" s="1"/>
      <c r="AG185" s="1"/>
    </row>
    <row r="186" spans="2:33" ht="15" customHeight="1" x14ac:dyDescent="0.85">
      <c r="B186" s="28">
        <v>167</v>
      </c>
      <c r="C186" s="37" t="str">
        <f t="shared" si="9"/>
        <v>S27</v>
      </c>
      <c r="D186" s="113"/>
      <c r="E186" s="28"/>
      <c r="F186" s="285"/>
      <c r="G186" s="37" t="str">
        <f t="shared" si="10"/>
        <v>YTLにて自動設定</v>
      </c>
      <c r="H186" s="28"/>
      <c r="I186" s="37" t="str">
        <f t="shared" si="11"/>
        <v>自動入力</v>
      </c>
      <c r="J186" s="40"/>
      <c r="K186" s="40"/>
      <c r="L186" s="109"/>
      <c r="M186" s="99"/>
      <c r="N186" s="99"/>
      <c r="O186" s="99"/>
      <c r="P186" s="99"/>
      <c r="Q186" s="99"/>
      <c r="R186" s="99"/>
      <c r="S186" s="99"/>
      <c r="T186" s="123"/>
      <c r="U186" s="123"/>
      <c r="V186" s="123"/>
      <c r="W186" s="125"/>
      <c r="X186" s="125"/>
      <c r="Y186" s="125"/>
      <c r="Z186" s="59"/>
      <c r="AA186" s="46"/>
      <c r="AB186" s="46"/>
      <c r="AC186" s="107"/>
      <c r="AD186" s="1"/>
      <c r="AE186" s="1"/>
      <c r="AF186" s="1"/>
      <c r="AG186" s="1"/>
    </row>
    <row r="187" spans="2:33" ht="15" customHeight="1" x14ac:dyDescent="0.85">
      <c r="B187" s="28">
        <v>168</v>
      </c>
      <c r="C187" s="37" t="str">
        <f t="shared" si="9"/>
        <v>S27</v>
      </c>
      <c r="D187" s="113"/>
      <c r="E187" s="28"/>
      <c r="F187" s="285"/>
      <c r="G187" s="37" t="str">
        <f t="shared" si="10"/>
        <v>YTLにて自動設定</v>
      </c>
      <c r="H187" s="28"/>
      <c r="I187" s="37" t="str">
        <f t="shared" si="11"/>
        <v>自動入力</v>
      </c>
      <c r="J187" s="40"/>
      <c r="K187" s="40"/>
      <c r="L187" s="109"/>
      <c r="M187" s="99"/>
      <c r="N187" s="99"/>
      <c r="O187" s="99"/>
      <c r="P187" s="99"/>
      <c r="Q187" s="99"/>
      <c r="R187" s="99"/>
      <c r="S187" s="99"/>
      <c r="T187" s="123"/>
      <c r="U187" s="123"/>
      <c r="V187" s="123"/>
      <c r="W187" s="125"/>
      <c r="X187" s="125"/>
      <c r="Y187" s="125"/>
      <c r="Z187" s="59"/>
      <c r="AA187" s="46"/>
      <c r="AB187" s="46"/>
      <c r="AC187" s="107"/>
      <c r="AD187" s="1"/>
      <c r="AE187" s="1"/>
      <c r="AF187" s="1"/>
      <c r="AG187" s="1"/>
    </row>
    <row r="188" spans="2:33" ht="15" customHeight="1" x14ac:dyDescent="0.85">
      <c r="B188" s="28">
        <v>169</v>
      </c>
      <c r="C188" s="37" t="str">
        <f t="shared" si="9"/>
        <v>S27</v>
      </c>
      <c r="D188" s="113"/>
      <c r="E188" s="28"/>
      <c r="F188" s="285"/>
      <c r="G188" s="37" t="str">
        <f t="shared" si="10"/>
        <v>YTLにて自動設定</v>
      </c>
      <c r="H188" s="28"/>
      <c r="I188" s="37" t="str">
        <f t="shared" si="11"/>
        <v>自動入力</v>
      </c>
      <c r="J188" s="40"/>
      <c r="K188" s="40"/>
      <c r="L188" s="109"/>
      <c r="M188" s="99"/>
      <c r="N188" s="99"/>
      <c r="O188" s="99"/>
      <c r="P188" s="99"/>
      <c r="Q188" s="99"/>
      <c r="R188" s="99"/>
      <c r="S188" s="99"/>
      <c r="T188" s="123"/>
      <c r="U188" s="123"/>
      <c r="V188" s="123"/>
      <c r="W188" s="125"/>
      <c r="X188" s="125"/>
      <c r="Y188" s="125"/>
      <c r="Z188" s="59"/>
      <c r="AA188" s="46"/>
      <c r="AB188" s="46"/>
      <c r="AC188" s="107"/>
      <c r="AD188" s="1"/>
      <c r="AE188" s="1"/>
      <c r="AF188" s="1"/>
      <c r="AG188" s="1"/>
    </row>
    <row r="189" spans="2:33" ht="15" customHeight="1" x14ac:dyDescent="0.85">
      <c r="B189" s="28">
        <v>170</v>
      </c>
      <c r="C189" s="37" t="str">
        <f t="shared" si="9"/>
        <v>S27</v>
      </c>
      <c r="D189" s="113"/>
      <c r="E189" s="28"/>
      <c r="F189" s="285"/>
      <c r="G189" s="37" t="str">
        <f t="shared" si="10"/>
        <v>YTLにて自動設定</v>
      </c>
      <c r="H189" s="28"/>
      <c r="I189" s="37" t="str">
        <f t="shared" si="11"/>
        <v>自動入力</v>
      </c>
      <c r="J189" s="40"/>
      <c r="K189" s="40"/>
      <c r="L189" s="109"/>
      <c r="M189" s="99"/>
      <c r="N189" s="99"/>
      <c r="O189" s="99"/>
      <c r="P189" s="99"/>
      <c r="Q189" s="99"/>
      <c r="R189" s="99"/>
      <c r="S189" s="99"/>
      <c r="T189" s="123"/>
      <c r="U189" s="123"/>
      <c r="V189" s="123"/>
      <c r="W189" s="125"/>
      <c r="X189" s="125"/>
      <c r="Y189" s="125"/>
      <c r="Z189" s="59"/>
      <c r="AA189" s="46"/>
      <c r="AB189" s="46"/>
      <c r="AC189" s="107"/>
      <c r="AD189" s="1"/>
      <c r="AE189" s="1"/>
      <c r="AF189" s="1"/>
      <c r="AG189" s="1"/>
    </row>
    <row r="190" spans="2:33" ht="15" customHeight="1" x14ac:dyDescent="0.85">
      <c r="B190" s="28">
        <v>171</v>
      </c>
      <c r="C190" s="37" t="str">
        <f t="shared" si="9"/>
        <v>S27</v>
      </c>
      <c r="D190" s="113"/>
      <c r="E190" s="28"/>
      <c r="F190" s="285"/>
      <c r="G190" s="37" t="str">
        <f t="shared" si="10"/>
        <v>YTLにて自動設定</v>
      </c>
      <c r="H190" s="28"/>
      <c r="I190" s="37" t="str">
        <f t="shared" si="11"/>
        <v>自動入力</v>
      </c>
      <c r="J190" s="40"/>
      <c r="K190" s="40"/>
      <c r="L190" s="109"/>
      <c r="M190" s="99"/>
      <c r="N190" s="99"/>
      <c r="O190" s="99"/>
      <c r="P190" s="99"/>
      <c r="Q190" s="99"/>
      <c r="R190" s="99"/>
      <c r="S190" s="99"/>
      <c r="T190" s="123"/>
      <c r="U190" s="123"/>
      <c r="V190" s="123"/>
      <c r="W190" s="125"/>
      <c r="X190" s="125"/>
      <c r="Y190" s="125"/>
      <c r="Z190" s="59"/>
      <c r="AA190" s="46"/>
      <c r="AB190" s="46"/>
      <c r="AC190" s="107"/>
      <c r="AD190" s="1"/>
      <c r="AE190" s="1"/>
      <c r="AF190" s="1"/>
      <c r="AG190" s="1"/>
    </row>
    <row r="191" spans="2:33" ht="15" customHeight="1" x14ac:dyDescent="0.85">
      <c r="B191" s="28">
        <v>172</v>
      </c>
      <c r="C191" s="37" t="str">
        <f t="shared" si="9"/>
        <v>S27</v>
      </c>
      <c r="D191" s="113"/>
      <c r="E191" s="28"/>
      <c r="F191" s="285"/>
      <c r="G191" s="37" t="str">
        <f t="shared" si="10"/>
        <v>YTLにて自動設定</v>
      </c>
      <c r="H191" s="28"/>
      <c r="I191" s="37" t="str">
        <f t="shared" si="11"/>
        <v>自動入力</v>
      </c>
      <c r="J191" s="40"/>
      <c r="K191" s="40"/>
      <c r="L191" s="109"/>
      <c r="M191" s="99"/>
      <c r="N191" s="99"/>
      <c r="O191" s="99"/>
      <c r="P191" s="99"/>
      <c r="Q191" s="99"/>
      <c r="R191" s="99"/>
      <c r="S191" s="99"/>
      <c r="T191" s="123"/>
      <c r="U191" s="123"/>
      <c r="V191" s="123"/>
      <c r="W191" s="125"/>
      <c r="X191" s="125"/>
      <c r="Y191" s="125"/>
      <c r="Z191" s="59"/>
      <c r="AA191" s="46"/>
      <c r="AB191" s="46"/>
      <c r="AC191" s="107"/>
      <c r="AD191" s="1"/>
      <c r="AE191" s="1"/>
      <c r="AF191" s="1"/>
      <c r="AG191" s="1"/>
    </row>
    <row r="192" spans="2:33" ht="15" customHeight="1" x14ac:dyDescent="0.85">
      <c r="B192" s="28">
        <v>173</v>
      </c>
      <c r="C192" s="37" t="str">
        <f t="shared" si="9"/>
        <v>S27</v>
      </c>
      <c r="D192" s="113"/>
      <c r="E192" s="28"/>
      <c r="F192" s="285"/>
      <c r="G192" s="37" t="str">
        <f t="shared" si="10"/>
        <v>YTLにて自動設定</v>
      </c>
      <c r="H192" s="28"/>
      <c r="I192" s="37" t="str">
        <f t="shared" si="11"/>
        <v>自動入力</v>
      </c>
      <c r="J192" s="40"/>
      <c r="K192" s="40"/>
      <c r="L192" s="109"/>
      <c r="M192" s="99"/>
      <c r="N192" s="99"/>
      <c r="O192" s="99"/>
      <c r="P192" s="99"/>
      <c r="Q192" s="99"/>
      <c r="R192" s="99"/>
      <c r="S192" s="99"/>
      <c r="T192" s="123"/>
      <c r="U192" s="123"/>
      <c r="V192" s="123"/>
      <c r="W192" s="125"/>
      <c r="X192" s="125"/>
      <c r="Y192" s="125"/>
      <c r="Z192" s="59"/>
      <c r="AA192" s="46"/>
      <c r="AB192" s="46"/>
      <c r="AC192" s="107"/>
      <c r="AD192" s="1"/>
      <c r="AE192" s="1"/>
      <c r="AF192" s="1"/>
      <c r="AG192" s="1"/>
    </row>
    <row r="193" spans="2:33" ht="15" customHeight="1" x14ac:dyDescent="0.85">
      <c r="B193" s="28">
        <v>174</v>
      </c>
      <c r="C193" s="37" t="str">
        <f t="shared" si="9"/>
        <v>S27</v>
      </c>
      <c r="D193" s="113"/>
      <c r="E193" s="28"/>
      <c r="F193" s="285"/>
      <c r="G193" s="37" t="str">
        <f t="shared" si="10"/>
        <v>YTLにて自動設定</v>
      </c>
      <c r="H193" s="28"/>
      <c r="I193" s="37" t="str">
        <f t="shared" si="11"/>
        <v>自動入力</v>
      </c>
      <c r="J193" s="40"/>
      <c r="K193" s="40"/>
      <c r="L193" s="109"/>
      <c r="M193" s="99"/>
      <c r="N193" s="99"/>
      <c r="O193" s="99"/>
      <c r="P193" s="99"/>
      <c r="Q193" s="99"/>
      <c r="R193" s="99"/>
      <c r="S193" s="99"/>
      <c r="T193" s="123"/>
      <c r="U193" s="123"/>
      <c r="V193" s="123"/>
      <c r="W193" s="125"/>
      <c r="X193" s="125"/>
      <c r="Y193" s="125"/>
      <c r="Z193" s="59"/>
      <c r="AA193" s="46"/>
      <c r="AB193" s="46"/>
      <c r="AC193" s="107"/>
      <c r="AD193" s="1"/>
      <c r="AE193" s="1"/>
      <c r="AF193" s="1"/>
      <c r="AG193" s="1"/>
    </row>
    <row r="194" spans="2:33" ht="15" customHeight="1" x14ac:dyDescent="0.85">
      <c r="B194" s="28">
        <v>175</v>
      </c>
      <c r="C194" s="37" t="str">
        <f t="shared" si="9"/>
        <v>S27</v>
      </c>
      <c r="D194" s="113"/>
      <c r="E194" s="28"/>
      <c r="F194" s="285"/>
      <c r="G194" s="37" t="str">
        <f t="shared" si="10"/>
        <v>YTLにて自動設定</v>
      </c>
      <c r="H194" s="28"/>
      <c r="I194" s="37" t="str">
        <f t="shared" si="11"/>
        <v>自動入力</v>
      </c>
      <c r="J194" s="40"/>
      <c r="K194" s="40"/>
      <c r="L194" s="109"/>
      <c r="M194" s="99"/>
      <c r="N194" s="99"/>
      <c r="O194" s="99"/>
      <c r="P194" s="99"/>
      <c r="Q194" s="99"/>
      <c r="R194" s="99"/>
      <c r="S194" s="99"/>
      <c r="T194" s="123"/>
      <c r="U194" s="123"/>
      <c r="V194" s="123"/>
      <c r="W194" s="125"/>
      <c r="X194" s="125"/>
      <c r="Y194" s="125"/>
      <c r="Z194" s="59"/>
      <c r="AA194" s="46"/>
      <c r="AB194" s="46"/>
      <c r="AC194" s="107"/>
      <c r="AD194" s="1"/>
      <c r="AE194" s="1"/>
      <c r="AF194" s="1"/>
      <c r="AG194" s="1"/>
    </row>
    <row r="195" spans="2:33" ht="15" customHeight="1" x14ac:dyDescent="0.85">
      <c r="B195" s="28">
        <v>176</v>
      </c>
      <c r="C195" s="37" t="str">
        <f t="shared" si="9"/>
        <v>S27</v>
      </c>
      <c r="D195" s="113"/>
      <c r="E195" s="28"/>
      <c r="F195" s="285"/>
      <c r="G195" s="37" t="str">
        <f t="shared" si="10"/>
        <v>YTLにて自動設定</v>
      </c>
      <c r="H195" s="28"/>
      <c r="I195" s="37" t="str">
        <f t="shared" si="11"/>
        <v>自動入力</v>
      </c>
      <c r="J195" s="40"/>
      <c r="K195" s="40"/>
      <c r="L195" s="109"/>
      <c r="M195" s="99"/>
      <c r="N195" s="99"/>
      <c r="O195" s="99"/>
      <c r="P195" s="99"/>
      <c r="Q195" s="99"/>
      <c r="R195" s="99"/>
      <c r="S195" s="99"/>
      <c r="T195" s="123"/>
      <c r="U195" s="123"/>
      <c r="V195" s="123"/>
      <c r="W195" s="125"/>
      <c r="X195" s="125"/>
      <c r="Y195" s="125"/>
      <c r="Z195" s="59"/>
      <c r="AA195" s="46"/>
      <c r="AB195" s="46"/>
      <c r="AC195" s="107"/>
      <c r="AD195" s="1"/>
      <c r="AE195" s="1"/>
      <c r="AF195" s="1"/>
      <c r="AG195" s="1"/>
    </row>
    <row r="196" spans="2:33" ht="15" customHeight="1" x14ac:dyDescent="0.85">
      <c r="B196" s="28">
        <v>177</v>
      </c>
      <c r="C196" s="37" t="str">
        <f t="shared" si="9"/>
        <v>S27</v>
      </c>
      <c r="D196" s="113"/>
      <c r="E196" s="28"/>
      <c r="F196" s="285"/>
      <c r="G196" s="37" t="str">
        <f t="shared" si="10"/>
        <v>YTLにて自動設定</v>
      </c>
      <c r="H196" s="28"/>
      <c r="I196" s="37" t="str">
        <f t="shared" si="11"/>
        <v>自動入力</v>
      </c>
      <c r="J196" s="40"/>
      <c r="K196" s="40"/>
      <c r="L196" s="109"/>
      <c r="M196" s="99"/>
      <c r="N196" s="99"/>
      <c r="O196" s="99"/>
      <c r="P196" s="99"/>
      <c r="Q196" s="99"/>
      <c r="R196" s="99"/>
      <c r="S196" s="99"/>
      <c r="T196" s="123"/>
      <c r="U196" s="123"/>
      <c r="V196" s="123"/>
      <c r="W196" s="125"/>
      <c r="X196" s="125"/>
      <c r="Y196" s="125"/>
      <c r="Z196" s="59"/>
      <c r="AA196" s="46"/>
      <c r="AB196" s="46"/>
      <c r="AC196" s="107"/>
      <c r="AD196" s="1"/>
      <c r="AE196" s="1"/>
      <c r="AF196" s="1"/>
      <c r="AG196" s="1"/>
    </row>
    <row r="197" spans="2:33" ht="15" customHeight="1" x14ac:dyDescent="0.85">
      <c r="B197" s="28">
        <v>178</v>
      </c>
      <c r="C197" s="37" t="str">
        <f t="shared" si="9"/>
        <v>S27</v>
      </c>
      <c r="D197" s="113"/>
      <c r="E197" s="28"/>
      <c r="F197" s="285"/>
      <c r="G197" s="37" t="str">
        <f t="shared" si="10"/>
        <v>YTLにて自動設定</v>
      </c>
      <c r="H197" s="28"/>
      <c r="I197" s="37" t="str">
        <f t="shared" si="11"/>
        <v>自動入力</v>
      </c>
      <c r="J197" s="40"/>
      <c r="K197" s="40"/>
      <c r="L197" s="109"/>
      <c r="M197" s="99"/>
      <c r="N197" s="99"/>
      <c r="O197" s="99"/>
      <c r="P197" s="99"/>
      <c r="Q197" s="99"/>
      <c r="R197" s="99"/>
      <c r="S197" s="99"/>
      <c r="T197" s="123"/>
      <c r="U197" s="123"/>
      <c r="V197" s="123"/>
      <c r="W197" s="125"/>
      <c r="X197" s="125"/>
      <c r="Y197" s="125"/>
      <c r="Z197" s="59"/>
      <c r="AA197" s="46"/>
      <c r="AB197" s="46"/>
      <c r="AC197" s="107"/>
      <c r="AD197" s="1"/>
      <c r="AE197" s="1"/>
      <c r="AF197" s="1"/>
      <c r="AG197" s="1"/>
    </row>
    <row r="198" spans="2:33" ht="15" customHeight="1" x14ac:dyDescent="0.85">
      <c r="B198" s="28">
        <v>179</v>
      </c>
      <c r="C198" s="37" t="str">
        <f t="shared" si="9"/>
        <v>S27</v>
      </c>
      <c r="D198" s="113"/>
      <c r="E198" s="28"/>
      <c r="F198" s="285"/>
      <c r="G198" s="37" t="str">
        <f t="shared" si="10"/>
        <v>YTLにて自動設定</v>
      </c>
      <c r="H198" s="28"/>
      <c r="I198" s="37" t="str">
        <f t="shared" si="11"/>
        <v>自動入力</v>
      </c>
      <c r="J198" s="40"/>
      <c r="K198" s="40"/>
      <c r="L198" s="109"/>
      <c r="M198" s="99"/>
      <c r="N198" s="99"/>
      <c r="O198" s="99"/>
      <c r="P198" s="99"/>
      <c r="Q198" s="99"/>
      <c r="R198" s="99"/>
      <c r="S198" s="99"/>
      <c r="T198" s="123"/>
      <c r="U198" s="123"/>
      <c r="V198" s="123"/>
      <c r="W198" s="125"/>
      <c r="X198" s="125"/>
      <c r="Y198" s="125"/>
      <c r="Z198" s="59"/>
      <c r="AA198" s="46"/>
      <c r="AB198" s="46"/>
      <c r="AC198" s="107"/>
      <c r="AD198" s="1"/>
      <c r="AE198" s="1"/>
      <c r="AF198" s="1"/>
      <c r="AG198" s="1"/>
    </row>
    <row r="199" spans="2:33" ht="15" customHeight="1" x14ac:dyDescent="0.85">
      <c r="B199" s="28">
        <v>180</v>
      </c>
      <c r="C199" s="37" t="str">
        <f t="shared" si="9"/>
        <v>S27</v>
      </c>
      <c r="D199" s="113"/>
      <c r="E199" s="28"/>
      <c r="F199" s="285"/>
      <c r="G199" s="37" t="str">
        <f t="shared" si="10"/>
        <v>YTLにて自動設定</v>
      </c>
      <c r="H199" s="28"/>
      <c r="I199" s="37" t="str">
        <f t="shared" si="11"/>
        <v>自動入力</v>
      </c>
      <c r="J199" s="40"/>
      <c r="K199" s="40"/>
      <c r="L199" s="109"/>
      <c r="M199" s="99"/>
      <c r="N199" s="99"/>
      <c r="O199" s="99"/>
      <c r="P199" s="99"/>
      <c r="Q199" s="99"/>
      <c r="R199" s="99"/>
      <c r="S199" s="99"/>
      <c r="T199" s="123"/>
      <c r="U199" s="123"/>
      <c r="V199" s="123"/>
      <c r="W199" s="125"/>
      <c r="X199" s="125"/>
      <c r="Y199" s="125"/>
      <c r="Z199" s="59"/>
      <c r="AA199" s="46"/>
      <c r="AB199" s="46"/>
      <c r="AC199" s="107"/>
      <c r="AD199" s="1"/>
      <c r="AE199" s="1"/>
      <c r="AF199" s="1"/>
      <c r="AG199" s="1"/>
    </row>
    <row r="200" spans="2:33" ht="15" customHeight="1" x14ac:dyDescent="0.85">
      <c r="B200" s="28">
        <v>181</v>
      </c>
      <c r="C200" s="37" t="str">
        <f t="shared" si="9"/>
        <v>S27</v>
      </c>
      <c r="D200" s="113"/>
      <c r="E200" s="28"/>
      <c r="F200" s="285"/>
      <c r="G200" s="37" t="str">
        <f t="shared" si="10"/>
        <v>YTLにて自動設定</v>
      </c>
      <c r="H200" s="28"/>
      <c r="I200" s="37" t="str">
        <f t="shared" si="11"/>
        <v>自動入力</v>
      </c>
      <c r="J200" s="40"/>
      <c r="K200" s="40"/>
      <c r="L200" s="109"/>
      <c r="M200" s="99"/>
      <c r="N200" s="99"/>
      <c r="O200" s="99"/>
      <c r="P200" s="99"/>
      <c r="Q200" s="99"/>
      <c r="R200" s="99"/>
      <c r="S200" s="99"/>
      <c r="T200" s="123"/>
      <c r="U200" s="123"/>
      <c r="V200" s="123"/>
      <c r="W200" s="125"/>
      <c r="X200" s="125"/>
      <c r="Y200" s="125"/>
      <c r="Z200" s="59"/>
      <c r="AA200" s="46"/>
      <c r="AB200" s="46"/>
      <c r="AC200" s="107"/>
      <c r="AD200" s="1"/>
      <c r="AE200" s="1"/>
      <c r="AF200" s="1"/>
      <c r="AG200" s="1"/>
    </row>
    <row r="201" spans="2:33" ht="15" customHeight="1" x14ac:dyDescent="0.85">
      <c r="B201" s="28">
        <v>182</v>
      </c>
      <c r="C201" s="37" t="str">
        <f t="shared" si="9"/>
        <v>S27</v>
      </c>
      <c r="D201" s="113"/>
      <c r="E201" s="28"/>
      <c r="F201" s="285"/>
      <c r="G201" s="37" t="str">
        <f t="shared" si="10"/>
        <v>YTLにて自動設定</v>
      </c>
      <c r="H201" s="28"/>
      <c r="I201" s="37" t="str">
        <f t="shared" si="11"/>
        <v>自動入力</v>
      </c>
      <c r="J201" s="40"/>
      <c r="K201" s="40"/>
      <c r="L201" s="109"/>
      <c r="M201" s="99"/>
      <c r="N201" s="99"/>
      <c r="O201" s="99"/>
      <c r="P201" s="99"/>
      <c r="Q201" s="99"/>
      <c r="R201" s="99"/>
      <c r="S201" s="99"/>
      <c r="T201" s="123"/>
      <c r="U201" s="123"/>
      <c r="V201" s="123"/>
      <c r="W201" s="125"/>
      <c r="X201" s="125"/>
      <c r="Y201" s="125"/>
      <c r="Z201" s="59"/>
      <c r="AA201" s="46"/>
      <c r="AB201" s="46"/>
      <c r="AC201" s="107"/>
      <c r="AD201" s="1"/>
      <c r="AE201" s="1"/>
      <c r="AF201" s="1"/>
      <c r="AG201" s="1"/>
    </row>
    <row r="202" spans="2:33" ht="15" customHeight="1" x14ac:dyDescent="0.85">
      <c r="B202" s="28">
        <v>183</v>
      </c>
      <c r="C202" s="37" t="str">
        <f t="shared" si="9"/>
        <v>S27</v>
      </c>
      <c r="D202" s="113"/>
      <c r="E202" s="28"/>
      <c r="F202" s="285"/>
      <c r="G202" s="37" t="str">
        <f t="shared" si="10"/>
        <v>YTLにて自動設定</v>
      </c>
      <c r="H202" s="28"/>
      <c r="I202" s="37" t="str">
        <f t="shared" si="11"/>
        <v>自動入力</v>
      </c>
      <c r="J202" s="40"/>
      <c r="K202" s="40"/>
      <c r="L202" s="109"/>
      <c r="M202" s="99"/>
      <c r="N202" s="99"/>
      <c r="O202" s="99"/>
      <c r="P202" s="99"/>
      <c r="Q202" s="99"/>
      <c r="R202" s="99"/>
      <c r="S202" s="99"/>
      <c r="T202" s="123"/>
      <c r="U202" s="123"/>
      <c r="V202" s="123"/>
      <c r="W202" s="125"/>
      <c r="X202" s="125"/>
      <c r="Y202" s="125"/>
      <c r="Z202" s="59"/>
      <c r="AA202" s="46"/>
      <c r="AB202" s="46"/>
      <c r="AC202" s="107"/>
      <c r="AD202" s="1"/>
      <c r="AE202" s="1"/>
      <c r="AF202" s="1"/>
      <c r="AG202" s="1"/>
    </row>
    <row r="203" spans="2:33" ht="15" customHeight="1" x14ac:dyDescent="0.85">
      <c r="B203" s="28">
        <v>184</v>
      </c>
      <c r="C203" s="37" t="str">
        <f t="shared" si="9"/>
        <v>S27</v>
      </c>
      <c r="D203" s="113"/>
      <c r="E203" s="28"/>
      <c r="F203" s="285"/>
      <c r="G203" s="37" t="str">
        <f t="shared" si="10"/>
        <v>YTLにて自動設定</v>
      </c>
      <c r="H203" s="28"/>
      <c r="I203" s="37" t="str">
        <f t="shared" si="11"/>
        <v>自動入力</v>
      </c>
      <c r="J203" s="40"/>
      <c r="K203" s="40"/>
      <c r="L203" s="109"/>
      <c r="M203" s="99"/>
      <c r="N203" s="99"/>
      <c r="O203" s="99"/>
      <c r="P203" s="99"/>
      <c r="Q203" s="99"/>
      <c r="R203" s="99"/>
      <c r="S203" s="99"/>
      <c r="T203" s="123"/>
      <c r="U203" s="123"/>
      <c r="V203" s="123"/>
      <c r="W203" s="125"/>
      <c r="X203" s="125"/>
      <c r="Y203" s="125"/>
      <c r="Z203" s="59"/>
      <c r="AA203" s="46"/>
      <c r="AB203" s="46"/>
      <c r="AC203" s="107"/>
      <c r="AD203" s="1"/>
      <c r="AE203" s="1"/>
      <c r="AF203" s="1"/>
      <c r="AG203" s="1"/>
    </row>
    <row r="204" spans="2:33" ht="15" customHeight="1" x14ac:dyDescent="0.85">
      <c r="B204" s="28">
        <v>185</v>
      </c>
      <c r="C204" s="37" t="str">
        <f t="shared" si="9"/>
        <v>S27</v>
      </c>
      <c r="D204" s="113"/>
      <c r="E204" s="28"/>
      <c r="F204" s="285"/>
      <c r="G204" s="37" t="str">
        <f t="shared" si="10"/>
        <v>YTLにて自動設定</v>
      </c>
      <c r="H204" s="28"/>
      <c r="I204" s="37" t="str">
        <f t="shared" si="11"/>
        <v>自動入力</v>
      </c>
      <c r="J204" s="40"/>
      <c r="K204" s="40"/>
      <c r="L204" s="109"/>
      <c r="M204" s="99"/>
      <c r="N204" s="99"/>
      <c r="O204" s="99"/>
      <c r="P204" s="99"/>
      <c r="Q204" s="99"/>
      <c r="R204" s="99"/>
      <c r="S204" s="99"/>
      <c r="T204" s="123"/>
      <c r="U204" s="123"/>
      <c r="V204" s="123"/>
      <c r="W204" s="125"/>
      <c r="X204" s="125"/>
      <c r="Y204" s="125"/>
      <c r="Z204" s="59"/>
      <c r="AA204" s="46"/>
      <c r="AB204" s="46"/>
      <c r="AC204" s="107"/>
      <c r="AD204" s="1"/>
      <c r="AE204" s="1"/>
      <c r="AF204" s="1"/>
      <c r="AG204" s="1"/>
    </row>
    <row r="205" spans="2:33" ht="15" customHeight="1" x14ac:dyDescent="0.85">
      <c r="B205" s="28">
        <v>186</v>
      </c>
      <c r="C205" s="37" t="str">
        <f t="shared" si="9"/>
        <v>S27</v>
      </c>
      <c r="D205" s="113"/>
      <c r="E205" s="28"/>
      <c r="F205" s="285"/>
      <c r="G205" s="37" t="str">
        <f t="shared" si="10"/>
        <v>YTLにて自動設定</v>
      </c>
      <c r="H205" s="28"/>
      <c r="I205" s="37" t="str">
        <f t="shared" si="11"/>
        <v>自動入力</v>
      </c>
      <c r="J205" s="40"/>
      <c r="K205" s="40"/>
      <c r="L205" s="109"/>
      <c r="M205" s="99"/>
      <c r="N205" s="99"/>
      <c r="O205" s="99"/>
      <c r="P205" s="99"/>
      <c r="Q205" s="99"/>
      <c r="R205" s="99"/>
      <c r="S205" s="99"/>
      <c r="T205" s="123"/>
      <c r="U205" s="123"/>
      <c r="V205" s="123"/>
      <c r="W205" s="125"/>
      <c r="X205" s="125"/>
      <c r="Y205" s="125"/>
      <c r="Z205" s="59"/>
      <c r="AA205" s="46"/>
      <c r="AB205" s="46"/>
      <c r="AC205" s="107"/>
      <c r="AD205" s="1"/>
      <c r="AE205" s="1"/>
      <c r="AF205" s="1"/>
      <c r="AG205" s="1"/>
    </row>
    <row r="206" spans="2:33" ht="15" customHeight="1" x14ac:dyDescent="0.85">
      <c r="B206" s="28">
        <v>187</v>
      </c>
      <c r="C206" s="37" t="str">
        <f t="shared" si="9"/>
        <v>S27</v>
      </c>
      <c r="D206" s="113"/>
      <c r="E206" s="28"/>
      <c r="F206" s="285"/>
      <c r="G206" s="37" t="str">
        <f t="shared" si="10"/>
        <v>YTLにて自動設定</v>
      </c>
      <c r="H206" s="28"/>
      <c r="I206" s="37" t="str">
        <f t="shared" si="11"/>
        <v>自動入力</v>
      </c>
      <c r="J206" s="40"/>
      <c r="K206" s="40"/>
      <c r="L206" s="109"/>
      <c r="M206" s="99"/>
      <c r="N206" s="99"/>
      <c r="O206" s="99"/>
      <c r="P206" s="99"/>
      <c r="Q206" s="99"/>
      <c r="R206" s="99"/>
      <c r="S206" s="99"/>
      <c r="T206" s="123"/>
      <c r="U206" s="123"/>
      <c r="V206" s="123"/>
      <c r="W206" s="125"/>
      <c r="X206" s="125"/>
      <c r="Y206" s="125"/>
      <c r="Z206" s="59"/>
      <c r="AA206" s="46"/>
      <c r="AB206" s="46"/>
      <c r="AC206" s="107"/>
      <c r="AD206" s="1"/>
      <c r="AE206" s="1"/>
      <c r="AF206" s="1"/>
      <c r="AG206" s="1"/>
    </row>
    <row r="207" spans="2:33" ht="15" customHeight="1" x14ac:dyDescent="0.85">
      <c r="B207" s="28">
        <v>188</v>
      </c>
      <c r="C207" s="37" t="str">
        <f t="shared" si="9"/>
        <v>S27</v>
      </c>
      <c r="D207" s="113"/>
      <c r="E207" s="28"/>
      <c r="F207" s="285"/>
      <c r="G207" s="37" t="str">
        <f t="shared" si="10"/>
        <v>YTLにて自動設定</v>
      </c>
      <c r="H207" s="28"/>
      <c r="I207" s="37" t="str">
        <f t="shared" si="11"/>
        <v>自動入力</v>
      </c>
      <c r="J207" s="40"/>
      <c r="K207" s="40"/>
      <c r="L207" s="109"/>
      <c r="M207" s="99"/>
      <c r="N207" s="99"/>
      <c r="O207" s="99"/>
      <c r="P207" s="99"/>
      <c r="Q207" s="99"/>
      <c r="R207" s="99"/>
      <c r="S207" s="99"/>
      <c r="T207" s="123"/>
      <c r="U207" s="123"/>
      <c r="V207" s="123"/>
      <c r="W207" s="125"/>
      <c r="X207" s="125"/>
      <c r="Y207" s="125"/>
      <c r="Z207" s="59"/>
      <c r="AA207" s="46"/>
      <c r="AB207" s="46"/>
      <c r="AC207" s="107"/>
      <c r="AD207" s="1"/>
      <c r="AE207" s="1"/>
      <c r="AF207" s="1"/>
      <c r="AG207" s="1"/>
    </row>
    <row r="208" spans="2:33" ht="15" customHeight="1" x14ac:dyDescent="0.85">
      <c r="B208" s="28">
        <v>189</v>
      </c>
      <c r="C208" s="37" t="str">
        <f t="shared" si="9"/>
        <v>S27</v>
      </c>
      <c r="D208" s="113"/>
      <c r="E208" s="28"/>
      <c r="F208" s="285"/>
      <c r="G208" s="37" t="str">
        <f t="shared" si="10"/>
        <v>YTLにて自動設定</v>
      </c>
      <c r="H208" s="28"/>
      <c r="I208" s="37" t="str">
        <f t="shared" si="11"/>
        <v>自動入力</v>
      </c>
      <c r="J208" s="40"/>
      <c r="K208" s="40"/>
      <c r="L208" s="109"/>
      <c r="M208" s="99"/>
      <c r="N208" s="99"/>
      <c r="O208" s="99"/>
      <c r="P208" s="99"/>
      <c r="Q208" s="99"/>
      <c r="R208" s="99"/>
      <c r="S208" s="99"/>
      <c r="T208" s="123"/>
      <c r="U208" s="123"/>
      <c r="V208" s="123"/>
      <c r="W208" s="125"/>
      <c r="X208" s="125"/>
      <c r="Y208" s="125"/>
      <c r="Z208" s="59"/>
      <c r="AA208" s="46"/>
      <c r="AB208" s="46"/>
      <c r="AC208" s="107"/>
      <c r="AD208" s="1"/>
      <c r="AE208" s="1"/>
      <c r="AF208" s="1"/>
      <c r="AG208" s="1"/>
    </row>
    <row r="209" spans="2:33" ht="15" customHeight="1" x14ac:dyDescent="0.85">
      <c r="B209" s="28">
        <v>190</v>
      </c>
      <c r="C209" s="37" t="str">
        <f t="shared" si="9"/>
        <v>S27</v>
      </c>
      <c r="D209" s="113"/>
      <c r="E209" s="28"/>
      <c r="F209" s="285"/>
      <c r="G209" s="37" t="str">
        <f t="shared" si="10"/>
        <v>YTLにて自動設定</v>
      </c>
      <c r="H209" s="28"/>
      <c r="I209" s="37" t="str">
        <f t="shared" si="11"/>
        <v>自動入力</v>
      </c>
      <c r="J209" s="40"/>
      <c r="K209" s="40"/>
      <c r="L209" s="109"/>
      <c r="M209" s="99"/>
      <c r="N209" s="99"/>
      <c r="O209" s="99"/>
      <c r="P209" s="99"/>
      <c r="Q209" s="99"/>
      <c r="R209" s="99"/>
      <c r="S209" s="99"/>
      <c r="T209" s="123"/>
      <c r="U209" s="123"/>
      <c r="V209" s="123"/>
      <c r="W209" s="125"/>
      <c r="X209" s="125"/>
      <c r="Y209" s="125"/>
      <c r="Z209" s="59"/>
      <c r="AA209" s="46"/>
      <c r="AB209" s="46"/>
      <c r="AC209" s="107"/>
      <c r="AD209" s="1"/>
      <c r="AE209" s="1"/>
      <c r="AF209" s="1"/>
      <c r="AG209" s="1"/>
    </row>
    <row r="210" spans="2:33" ht="15" customHeight="1" x14ac:dyDescent="0.85">
      <c r="B210" s="28">
        <v>191</v>
      </c>
      <c r="C210" s="37" t="str">
        <f t="shared" si="9"/>
        <v>S27</v>
      </c>
      <c r="D210" s="113"/>
      <c r="E210" s="28"/>
      <c r="F210" s="285"/>
      <c r="G210" s="37" t="str">
        <f t="shared" si="10"/>
        <v>YTLにて自動設定</v>
      </c>
      <c r="H210" s="28"/>
      <c r="I210" s="37" t="str">
        <f t="shared" si="11"/>
        <v>自動入力</v>
      </c>
      <c r="J210" s="40"/>
      <c r="K210" s="40"/>
      <c r="L210" s="109"/>
      <c r="M210" s="99"/>
      <c r="N210" s="99"/>
      <c r="O210" s="99"/>
      <c r="P210" s="99"/>
      <c r="Q210" s="99"/>
      <c r="R210" s="99"/>
      <c r="S210" s="99"/>
      <c r="T210" s="123"/>
      <c r="U210" s="123"/>
      <c r="V210" s="123"/>
      <c r="W210" s="125"/>
      <c r="X210" s="125"/>
      <c r="Y210" s="125"/>
      <c r="Z210" s="59"/>
      <c r="AA210" s="46"/>
      <c r="AB210" s="46"/>
      <c r="AC210" s="107"/>
      <c r="AD210" s="1"/>
      <c r="AE210" s="1"/>
      <c r="AF210" s="1"/>
      <c r="AG210" s="1"/>
    </row>
    <row r="211" spans="2:33" ht="15" customHeight="1" x14ac:dyDescent="0.85">
      <c r="B211" s="28">
        <v>192</v>
      </c>
      <c r="C211" s="37" t="str">
        <f t="shared" si="9"/>
        <v>S27</v>
      </c>
      <c r="D211" s="113"/>
      <c r="E211" s="28"/>
      <c r="F211" s="285"/>
      <c r="G211" s="37" t="str">
        <f t="shared" si="10"/>
        <v>YTLにて自動設定</v>
      </c>
      <c r="H211" s="28"/>
      <c r="I211" s="37" t="str">
        <f t="shared" si="11"/>
        <v>自動入力</v>
      </c>
      <c r="J211" s="40"/>
      <c r="K211" s="40"/>
      <c r="L211" s="109"/>
      <c r="M211" s="99"/>
      <c r="N211" s="99"/>
      <c r="O211" s="99"/>
      <c r="P211" s="99"/>
      <c r="Q211" s="99"/>
      <c r="R211" s="99"/>
      <c r="S211" s="99"/>
      <c r="T211" s="123"/>
      <c r="U211" s="123"/>
      <c r="V211" s="123"/>
      <c r="W211" s="125"/>
      <c r="X211" s="125"/>
      <c r="Y211" s="125"/>
      <c r="Z211" s="59"/>
      <c r="AA211" s="46"/>
      <c r="AB211" s="46"/>
      <c r="AC211" s="107"/>
      <c r="AD211" s="1"/>
      <c r="AE211" s="1"/>
      <c r="AF211" s="1"/>
      <c r="AG211" s="1"/>
    </row>
    <row r="212" spans="2:33" ht="15" customHeight="1" x14ac:dyDescent="0.85">
      <c r="B212" s="28">
        <v>193</v>
      </c>
      <c r="C212" s="37" t="str">
        <f t="shared" si="9"/>
        <v>S27</v>
      </c>
      <c r="D212" s="113"/>
      <c r="E212" s="28"/>
      <c r="F212" s="285"/>
      <c r="G212" s="37" t="str">
        <f t="shared" si="10"/>
        <v>YTLにて自動設定</v>
      </c>
      <c r="H212" s="28"/>
      <c r="I212" s="37" t="str">
        <f t="shared" si="11"/>
        <v>自動入力</v>
      </c>
      <c r="J212" s="40"/>
      <c r="K212" s="40"/>
      <c r="L212" s="109"/>
      <c r="M212" s="99"/>
      <c r="N212" s="99"/>
      <c r="O212" s="99"/>
      <c r="P212" s="99"/>
      <c r="Q212" s="99"/>
      <c r="R212" s="99"/>
      <c r="S212" s="99"/>
      <c r="T212" s="123"/>
      <c r="U212" s="123"/>
      <c r="V212" s="123"/>
      <c r="W212" s="125"/>
      <c r="X212" s="125"/>
      <c r="Y212" s="125"/>
      <c r="Z212" s="59"/>
      <c r="AA212" s="46"/>
      <c r="AB212" s="46"/>
      <c r="AC212" s="107"/>
      <c r="AD212" s="1"/>
      <c r="AE212" s="1"/>
      <c r="AF212" s="1"/>
      <c r="AG212" s="1"/>
    </row>
    <row r="213" spans="2:33" ht="15" customHeight="1" x14ac:dyDescent="0.85">
      <c r="B213" s="28">
        <v>194</v>
      </c>
      <c r="C213" s="37" t="str">
        <f t="shared" ref="C213:C276" si="12">$C$19</f>
        <v>S27</v>
      </c>
      <c r="D213" s="113"/>
      <c r="E213" s="28"/>
      <c r="F213" s="285"/>
      <c r="G213" s="37" t="str">
        <f t="shared" si="10"/>
        <v>YTLにて自動設定</v>
      </c>
      <c r="H213" s="28"/>
      <c r="I213" s="37" t="str">
        <f t="shared" si="11"/>
        <v>自動入力</v>
      </c>
      <c r="J213" s="40"/>
      <c r="K213" s="40"/>
      <c r="L213" s="109"/>
      <c r="M213" s="99"/>
      <c r="N213" s="99"/>
      <c r="O213" s="99"/>
      <c r="P213" s="99"/>
      <c r="Q213" s="99"/>
      <c r="R213" s="99"/>
      <c r="S213" s="99"/>
      <c r="T213" s="123"/>
      <c r="U213" s="123"/>
      <c r="V213" s="123"/>
      <c r="W213" s="125"/>
      <c r="X213" s="125"/>
      <c r="Y213" s="125"/>
      <c r="Z213" s="59"/>
      <c r="AA213" s="46"/>
      <c r="AB213" s="46"/>
      <c r="AC213" s="107"/>
      <c r="AD213" s="1"/>
      <c r="AE213" s="1"/>
      <c r="AF213" s="1"/>
      <c r="AG213" s="1"/>
    </row>
    <row r="214" spans="2:33" ht="15" customHeight="1" x14ac:dyDescent="0.85">
      <c r="B214" s="28">
        <v>195</v>
      </c>
      <c r="C214" s="37" t="str">
        <f t="shared" si="12"/>
        <v>S27</v>
      </c>
      <c r="D214" s="113"/>
      <c r="E214" s="28"/>
      <c r="F214" s="285"/>
      <c r="G214" s="37" t="str">
        <f t="shared" si="10"/>
        <v>YTLにて自動設定</v>
      </c>
      <c r="H214" s="28"/>
      <c r="I214" s="37" t="str">
        <f t="shared" si="11"/>
        <v>自動入力</v>
      </c>
      <c r="J214" s="40"/>
      <c r="K214" s="40"/>
      <c r="L214" s="109"/>
      <c r="M214" s="99"/>
      <c r="N214" s="99"/>
      <c r="O214" s="99"/>
      <c r="P214" s="99"/>
      <c r="Q214" s="99"/>
      <c r="R214" s="99"/>
      <c r="S214" s="99"/>
      <c r="T214" s="123"/>
      <c r="U214" s="123"/>
      <c r="V214" s="123"/>
      <c r="W214" s="125"/>
      <c r="X214" s="125"/>
      <c r="Y214" s="125"/>
      <c r="Z214" s="59"/>
      <c r="AA214" s="46"/>
      <c r="AB214" s="46"/>
      <c r="AC214" s="107"/>
      <c r="AD214" s="1"/>
      <c r="AE214" s="1"/>
      <c r="AF214" s="1"/>
      <c r="AG214" s="1"/>
    </row>
    <row r="215" spans="2:33" ht="15" customHeight="1" x14ac:dyDescent="0.85">
      <c r="B215" s="28">
        <v>196</v>
      </c>
      <c r="C215" s="37" t="str">
        <f t="shared" si="12"/>
        <v>S27</v>
      </c>
      <c r="D215" s="113"/>
      <c r="E215" s="28"/>
      <c r="F215" s="285"/>
      <c r="G215" s="37" t="str">
        <f t="shared" si="10"/>
        <v>YTLにて自動設定</v>
      </c>
      <c r="H215" s="28"/>
      <c r="I215" s="37" t="str">
        <f t="shared" si="11"/>
        <v>自動入力</v>
      </c>
      <c r="J215" s="40"/>
      <c r="K215" s="40"/>
      <c r="L215" s="109"/>
      <c r="M215" s="99"/>
      <c r="N215" s="99"/>
      <c r="O215" s="99"/>
      <c r="P215" s="99"/>
      <c r="Q215" s="99"/>
      <c r="R215" s="99"/>
      <c r="S215" s="99"/>
      <c r="T215" s="123"/>
      <c r="U215" s="123"/>
      <c r="V215" s="123"/>
      <c r="W215" s="125"/>
      <c r="X215" s="125"/>
      <c r="Y215" s="125"/>
      <c r="Z215" s="59"/>
      <c r="AA215" s="46"/>
      <c r="AB215" s="46"/>
      <c r="AC215" s="107"/>
      <c r="AD215" s="1"/>
      <c r="AE215" s="1"/>
      <c r="AF215" s="1"/>
      <c r="AG215" s="1"/>
    </row>
    <row r="216" spans="2:33" ht="15" customHeight="1" x14ac:dyDescent="0.85">
      <c r="B216" s="28">
        <v>197</v>
      </c>
      <c r="C216" s="37" t="str">
        <f t="shared" si="12"/>
        <v>S27</v>
      </c>
      <c r="D216" s="113"/>
      <c r="E216" s="28"/>
      <c r="F216" s="285"/>
      <c r="G216" s="37" t="str">
        <f t="shared" si="10"/>
        <v>YTLにて自動設定</v>
      </c>
      <c r="H216" s="28"/>
      <c r="I216" s="37" t="str">
        <f t="shared" si="11"/>
        <v>自動入力</v>
      </c>
      <c r="J216" s="40"/>
      <c r="K216" s="40"/>
      <c r="L216" s="109"/>
      <c r="M216" s="99"/>
      <c r="N216" s="99"/>
      <c r="O216" s="99"/>
      <c r="P216" s="99"/>
      <c r="Q216" s="99"/>
      <c r="R216" s="99"/>
      <c r="S216" s="99"/>
      <c r="T216" s="123"/>
      <c r="U216" s="123"/>
      <c r="V216" s="123"/>
      <c r="W216" s="125"/>
      <c r="X216" s="125"/>
      <c r="Y216" s="125"/>
      <c r="Z216" s="59"/>
      <c r="AA216" s="46"/>
      <c r="AB216" s="46"/>
      <c r="AC216" s="107"/>
      <c r="AD216" s="1"/>
      <c r="AE216" s="1"/>
      <c r="AF216" s="1"/>
      <c r="AG216" s="1"/>
    </row>
    <row r="217" spans="2:33" ht="15" customHeight="1" x14ac:dyDescent="0.85">
      <c r="B217" s="28">
        <v>198</v>
      </c>
      <c r="C217" s="37" t="str">
        <f t="shared" si="12"/>
        <v>S27</v>
      </c>
      <c r="D217" s="113"/>
      <c r="E217" s="28"/>
      <c r="F217" s="285"/>
      <c r="G217" s="37" t="str">
        <f t="shared" si="10"/>
        <v>YTLにて自動設定</v>
      </c>
      <c r="H217" s="28"/>
      <c r="I217" s="37" t="str">
        <f t="shared" si="11"/>
        <v>自動入力</v>
      </c>
      <c r="J217" s="40"/>
      <c r="K217" s="40"/>
      <c r="L217" s="109"/>
      <c r="M217" s="99"/>
      <c r="N217" s="99"/>
      <c r="O217" s="99"/>
      <c r="P217" s="99"/>
      <c r="Q217" s="99"/>
      <c r="R217" s="99"/>
      <c r="S217" s="99"/>
      <c r="T217" s="123"/>
      <c r="U217" s="123"/>
      <c r="V217" s="123"/>
      <c r="W217" s="125"/>
      <c r="X217" s="125"/>
      <c r="Y217" s="125"/>
      <c r="Z217" s="59"/>
      <c r="AA217" s="46"/>
      <c r="AB217" s="46"/>
      <c r="AC217" s="107"/>
      <c r="AD217" s="1"/>
      <c r="AE217" s="1"/>
      <c r="AF217" s="1"/>
      <c r="AG217" s="1"/>
    </row>
    <row r="218" spans="2:33" ht="15" customHeight="1" x14ac:dyDescent="0.85">
      <c r="B218" s="28">
        <v>199</v>
      </c>
      <c r="C218" s="37" t="str">
        <f t="shared" si="12"/>
        <v>S27</v>
      </c>
      <c r="D218" s="113"/>
      <c r="E218" s="28"/>
      <c r="F218" s="285"/>
      <c r="G218" s="37" t="str">
        <f t="shared" si="10"/>
        <v>YTLにて自動設定</v>
      </c>
      <c r="H218" s="28"/>
      <c r="I218" s="37" t="str">
        <f t="shared" si="11"/>
        <v>自動入力</v>
      </c>
      <c r="J218" s="40"/>
      <c r="K218" s="40"/>
      <c r="L218" s="109"/>
      <c r="M218" s="99"/>
      <c r="N218" s="99"/>
      <c r="O218" s="99"/>
      <c r="P218" s="99"/>
      <c r="Q218" s="99"/>
      <c r="R218" s="99"/>
      <c r="S218" s="99"/>
      <c r="T218" s="123"/>
      <c r="U218" s="123"/>
      <c r="V218" s="123"/>
      <c r="W218" s="125"/>
      <c r="X218" s="125"/>
      <c r="Y218" s="125"/>
      <c r="Z218" s="59"/>
      <c r="AA218" s="46"/>
      <c r="AB218" s="46"/>
      <c r="AC218" s="107"/>
      <c r="AD218" s="1"/>
      <c r="AE218" s="1"/>
      <c r="AF218" s="1"/>
      <c r="AG218" s="1"/>
    </row>
    <row r="219" spans="2:33" ht="15" customHeight="1" x14ac:dyDescent="0.85">
      <c r="B219" s="28">
        <v>200</v>
      </c>
      <c r="C219" s="37" t="str">
        <f t="shared" si="12"/>
        <v>S27</v>
      </c>
      <c r="D219" s="113"/>
      <c r="E219" s="28"/>
      <c r="F219" s="285"/>
      <c r="G219" s="37" t="str">
        <f t="shared" si="10"/>
        <v>YTLにて自動設定</v>
      </c>
      <c r="H219" s="28"/>
      <c r="I219" s="37" t="str">
        <f t="shared" si="11"/>
        <v>自動入力</v>
      </c>
      <c r="J219" s="40"/>
      <c r="K219" s="40"/>
      <c r="L219" s="109"/>
      <c r="M219" s="99"/>
      <c r="N219" s="99"/>
      <c r="O219" s="99"/>
      <c r="P219" s="99"/>
      <c r="Q219" s="99"/>
      <c r="R219" s="99"/>
      <c r="S219" s="99"/>
      <c r="T219" s="123"/>
      <c r="U219" s="123"/>
      <c r="V219" s="123"/>
      <c r="W219" s="125"/>
      <c r="X219" s="125"/>
      <c r="Y219" s="125"/>
      <c r="Z219" s="59"/>
      <c r="AA219" s="46"/>
      <c r="AB219" s="46"/>
      <c r="AC219" s="107"/>
      <c r="AD219" s="1"/>
      <c r="AE219" s="1"/>
      <c r="AF219" s="1"/>
      <c r="AG219" s="1"/>
    </row>
    <row r="220" spans="2:33" ht="15" customHeight="1" x14ac:dyDescent="0.85">
      <c r="B220" s="28">
        <v>201</v>
      </c>
      <c r="C220" s="37" t="str">
        <f t="shared" si="12"/>
        <v>S27</v>
      </c>
      <c r="D220" s="113"/>
      <c r="E220" s="28"/>
      <c r="F220" s="285"/>
      <c r="G220" s="37" t="str">
        <f t="shared" si="10"/>
        <v>YTLにて自動設定</v>
      </c>
      <c r="H220" s="28"/>
      <c r="I220" s="37" t="str">
        <f t="shared" si="11"/>
        <v>自動入力</v>
      </c>
      <c r="J220" s="40"/>
      <c r="K220" s="40"/>
      <c r="L220" s="109"/>
      <c r="M220" s="99"/>
      <c r="N220" s="99"/>
      <c r="O220" s="99"/>
      <c r="P220" s="99"/>
      <c r="Q220" s="99"/>
      <c r="R220" s="99"/>
      <c r="S220" s="99"/>
      <c r="T220" s="123"/>
      <c r="U220" s="123"/>
      <c r="V220" s="123"/>
      <c r="W220" s="125"/>
      <c r="X220" s="125"/>
      <c r="Y220" s="125"/>
      <c r="Z220" s="59"/>
      <c r="AA220" s="46"/>
      <c r="AB220" s="46"/>
      <c r="AC220" s="107"/>
      <c r="AD220" s="1"/>
      <c r="AE220" s="1"/>
      <c r="AF220" s="1"/>
      <c r="AG220" s="1"/>
    </row>
    <row r="221" spans="2:33" ht="15" customHeight="1" x14ac:dyDescent="0.85">
      <c r="B221" s="28">
        <v>202</v>
      </c>
      <c r="C221" s="37" t="str">
        <f t="shared" si="12"/>
        <v>S27</v>
      </c>
      <c r="D221" s="113"/>
      <c r="E221" s="28"/>
      <c r="F221" s="285"/>
      <c r="G221" s="37" t="str">
        <f t="shared" si="10"/>
        <v>YTLにて自動設定</v>
      </c>
      <c r="H221" s="28"/>
      <c r="I221" s="37" t="str">
        <f t="shared" si="11"/>
        <v>自動入力</v>
      </c>
      <c r="J221" s="40"/>
      <c r="K221" s="40"/>
      <c r="L221" s="109"/>
      <c r="M221" s="99"/>
      <c r="N221" s="99"/>
      <c r="O221" s="99"/>
      <c r="P221" s="99"/>
      <c r="Q221" s="99"/>
      <c r="R221" s="99"/>
      <c r="S221" s="99"/>
      <c r="T221" s="123"/>
      <c r="U221" s="123"/>
      <c r="V221" s="123"/>
      <c r="W221" s="125"/>
      <c r="X221" s="125"/>
      <c r="Y221" s="125"/>
      <c r="Z221" s="59"/>
      <c r="AA221" s="46"/>
      <c r="AB221" s="46"/>
      <c r="AC221" s="107"/>
      <c r="AD221" s="1"/>
      <c r="AE221" s="1"/>
      <c r="AF221" s="1"/>
      <c r="AG221" s="1"/>
    </row>
    <row r="222" spans="2:33" ht="15" customHeight="1" x14ac:dyDescent="0.85">
      <c r="B222" s="28">
        <v>203</v>
      </c>
      <c r="C222" s="37" t="str">
        <f t="shared" si="12"/>
        <v>S27</v>
      </c>
      <c r="D222" s="113"/>
      <c r="E222" s="28"/>
      <c r="F222" s="285"/>
      <c r="G222" s="37" t="str">
        <f t="shared" si="10"/>
        <v>YTLにて自動設定</v>
      </c>
      <c r="H222" s="28"/>
      <c r="I222" s="37" t="str">
        <f t="shared" si="11"/>
        <v>自動入力</v>
      </c>
      <c r="J222" s="40"/>
      <c r="K222" s="40"/>
      <c r="L222" s="109"/>
      <c r="M222" s="99"/>
      <c r="N222" s="99"/>
      <c r="O222" s="99"/>
      <c r="P222" s="99"/>
      <c r="Q222" s="99"/>
      <c r="R222" s="99"/>
      <c r="S222" s="99"/>
      <c r="T222" s="123"/>
      <c r="U222" s="123"/>
      <c r="V222" s="123"/>
      <c r="W222" s="125"/>
      <c r="X222" s="125"/>
      <c r="Y222" s="125"/>
      <c r="Z222" s="59"/>
      <c r="AA222" s="46"/>
      <c r="AB222" s="46"/>
      <c r="AC222" s="107"/>
      <c r="AD222" s="1"/>
      <c r="AE222" s="1"/>
      <c r="AF222" s="1"/>
      <c r="AG222" s="1"/>
    </row>
    <row r="223" spans="2:33" ht="15" customHeight="1" x14ac:dyDescent="0.85">
      <c r="B223" s="28">
        <v>204</v>
      </c>
      <c r="C223" s="37" t="str">
        <f t="shared" si="12"/>
        <v>S27</v>
      </c>
      <c r="D223" s="113"/>
      <c r="E223" s="28"/>
      <c r="F223" s="285"/>
      <c r="G223" s="37" t="str">
        <f t="shared" si="10"/>
        <v>YTLにて自動設定</v>
      </c>
      <c r="H223" s="28"/>
      <c r="I223" s="37" t="str">
        <f t="shared" si="11"/>
        <v>自動入力</v>
      </c>
      <c r="J223" s="40"/>
      <c r="K223" s="40"/>
      <c r="L223" s="109"/>
      <c r="M223" s="99"/>
      <c r="N223" s="99"/>
      <c r="O223" s="99"/>
      <c r="P223" s="99"/>
      <c r="Q223" s="99"/>
      <c r="R223" s="99"/>
      <c r="S223" s="99"/>
      <c r="T223" s="123"/>
      <c r="U223" s="123"/>
      <c r="V223" s="123"/>
      <c r="W223" s="125"/>
      <c r="X223" s="125"/>
      <c r="Y223" s="125"/>
      <c r="Z223" s="59"/>
      <c r="AA223" s="46"/>
      <c r="AB223" s="46"/>
      <c r="AC223" s="107"/>
      <c r="AD223" s="1"/>
      <c r="AE223" s="1"/>
      <c r="AF223" s="1"/>
      <c r="AG223" s="1"/>
    </row>
    <row r="224" spans="2:33" ht="15" customHeight="1" x14ac:dyDescent="0.85">
      <c r="B224" s="28">
        <v>205</v>
      </c>
      <c r="C224" s="37" t="str">
        <f t="shared" si="12"/>
        <v>S27</v>
      </c>
      <c r="D224" s="113"/>
      <c r="E224" s="28"/>
      <c r="F224" s="285"/>
      <c r="G224" s="37" t="str">
        <f t="shared" si="10"/>
        <v>YTLにて自動設定</v>
      </c>
      <c r="H224" s="28"/>
      <c r="I224" s="37" t="str">
        <f t="shared" si="11"/>
        <v>自動入力</v>
      </c>
      <c r="J224" s="40"/>
      <c r="K224" s="40"/>
      <c r="L224" s="109"/>
      <c r="M224" s="99"/>
      <c r="N224" s="99"/>
      <c r="O224" s="99"/>
      <c r="P224" s="99"/>
      <c r="Q224" s="99"/>
      <c r="R224" s="99"/>
      <c r="S224" s="99"/>
      <c r="T224" s="123"/>
      <c r="U224" s="123"/>
      <c r="V224" s="123"/>
      <c r="W224" s="125"/>
      <c r="X224" s="125"/>
      <c r="Y224" s="125"/>
      <c r="Z224" s="59"/>
      <c r="AA224" s="46"/>
      <c r="AB224" s="46"/>
      <c r="AC224" s="107"/>
      <c r="AD224" s="1"/>
      <c r="AE224" s="1"/>
      <c r="AF224" s="1"/>
      <c r="AG224" s="1"/>
    </row>
    <row r="225" spans="2:33" ht="15" customHeight="1" x14ac:dyDescent="0.85">
      <c r="B225" s="28">
        <v>206</v>
      </c>
      <c r="C225" s="37" t="str">
        <f t="shared" si="12"/>
        <v>S27</v>
      </c>
      <c r="D225" s="113"/>
      <c r="E225" s="28"/>
      <c r="F225" s="285"/>
      <c r="G225" s="37" t="str">
        <f t="shared" si="10"/>
        <v>YTLにて自動設定</v>
      </c>
      <c r="H225" s="28"/>
      <c r="I225" s="37" t="str">
        <f t="shared" si="11"/>
        <v>自動入力</v>
      </c>
      <c r="J225" s="40"/>
      <c r="K225" s="40"/>
      <c r="L225" s="109"/>
      <c r="M225" s="99"/>
      <c r="N225" s="99"/>
      <c r="O225" s="99"/>
      <c r="P225" s="99"/>
      <c r="Q225" s="99"/>
      <c r="R225" s="99"/>
      <c r="S225" s="99"/>
      <c r="T225" s="123"/>
      <c r="U225" s="123"/>
      <c r="V225" s="123"/>
      <c r="W225" s="125"/>
      <c r="X225" s="125"/>
      <c r="Y225" s="125"/>
      <c r="Z225" s="59"/>
      <c r="AA225" s="46"/>
      <c r="AB225" s="46"/>
      <c r="AC225" s="107"/>
      <c r="AD225" s="1"/>
      <c r="AE225" s="1"/>
      <c r="AF225" s="1"/>
      <c r="AG225" s="1"/>
    </row>
    <row r="226" spans="2:33" ht="15" customHeight="1" x14ac:dyDescent="0.85">
      <c r="B226" s="28">
        <v>207</v>
      </c>
      <c r="C226" s="37" t="str">
        <f t="shared" si="12"/>
        <v>S27</v>
      </c>
      <c r="D226" s="113"/>
      <c r="E226" s="28"/>
      <c r="F226" s="285"/>
      <c r="G226" s="37" t="str">
        <f t="shared" si="10"/>
        <v>YTLにて自動設定</v>
      </c>
      <c r="H226" s="28"/>
      <c r="I226" s="37" t="str">
        <f t="shared" si="11"/>
        <v>自動入力</v>
      </c>
      <c r="J226" s="40"/>
      <c r="K226" s="40"/>
      <c r="L226" s="109"/>
      <c r="M226" s="99"/>
      <c r="N226" s="99"/>
      <c r="O226" s="99"/>
      <c r="P226" s="99"/>
      <c r="Q226" s="99"/>
      <c r="R226" s="99"/>
      <c r="S226" s="99"/>
      <c r="T226" s="123"/>
      <c r="U226" s="123"/>
      <c r="V226" s="123"/>
      <c r="W226" s="125"/>
      <c r="X226" s="125"/>
      <c r="Y226" s="125"/>
      <c r="Z226" s="59"/>
      <c r="AA226" s="46"/>
      <c r="AB226" s="46"/>
      <c r="AC226" s="107"/>
      <c r="AD226" s="1"/>
      <c r="AE226" s="1"/>
      <c r="AF226" s="1"/>
      <c r="AG226" s="1"/>
    </row>
    <row r="227" spans="2:33" ht="15" customHeight="1" x14ac:dyDescent="0.85">
      <c r="B227" s="28">
        <v>208</v>
      </c>
      <c r="C227" s="37" t="str">
        <f t="shared" si="12"/>
        <v>S27</v>
      </c>
      <c r="D227" s="113"/>
      <c r="E227" s="28"/>
      <c r="F227" s="285"/>
      <c r="G227" s="37" t="str">
        <f t="shared" si="10"/>
        <v>YTLにて自動設定</v>
      </c>
      <c r="H227" s="28"/>
      <c r="I227" s="37" t="str">
        <f t="shared" si="11"/>
        <v>自動入力</v>
      </c>
      <c r="J227" s="40"/>
      <c r="K227" s="40"/>
      <c r="L227" s="109"/>
      <c r="M227" s="99"/>
      <c r="N227" s="99"/>
      <c r="O227" s="99"/>
      <c r="P227" s="99"/>
      <c r="Q227" s="99"/>
      <c r="R227" s="99"/>
      <c r="S227" s="99"/>
      <c r="T227" s="123"/>
      <c r="U227" s="123"/>
      <c r="V227" s="123"/>
      <c r="W227" s="125"/>
      <c r="X227" s="125"/>
      <c r="Y227" s="125"/>
      <c r="Z227" s="59"/>
      <c r="AA227" s="46"/>
      <c r="AB227" s="46"/>
      <c r="AC227" s="107"/>
      <c r="AD227" s="1"/>
      <c r="AE227" s="1"/>
      <c r="AF227" s="1"/>
      <c r="AG227" s="1"/>
    </row>
    <row r="228" spans="2:33" ht="15" customHeight="1" x14ac:dyDescent="0.85">
      <c r="B228" s="28">
        <v>209</v>
      </c>
      <c r="C228" s="37" t="str">
        <f t="shared" si="12"/>
        <v>S27</v>
      </c>
      <c r="D228" s="113"/>
      <c r="E228" s="28"/>
      <c r="F228" s="285"/>
      <c r="G228" s="37" t="str">
        <f t="shared" si="10"/>
        <v>YTLにて自動設定</v>
      </c>
      <c r="H228" s="28"/>
      <c r="I228" s="37" t="str">
        <f t="shared" si="11"/>
        <v>自動入力</v>
      </c>
      <c r="J228" s="40"/>
      <c r="K228" s="40"/>
      <c r="L228" s="109"/>
      <c r="M228" s="99"/>
      <c r="N228" s="99"/>
      <c r="O228" s="99"/>
      <c r="P228" s="99"/>
      <c r="Q228" s="99"/>
      <c r="R228" s="99"/>
      <c r="S228" s="99"/>
      <c r="T228" s="123"/>
      <c r="U228" s="123"/>
      <c r="V228" s="123"/>
      <c r="W228" s="125"/>
      <c r="X228" s="125"/>
      <c r="Y228" s="125"/>
      <c r="Z228" s="59"/>
      <c r="AA228" s="46"/>
      <c r="AB228" s="46"/>
      <c r="AC228" s="107"/>
      <c r="AD228" s="1"/>
      <c r="AE228" s="1"/>
      <c r="AF228" s="1"/>
      <c r="AG228" s="1"/>
    </row>
    <row r="229" spans="2:33" ht="15" customHeight="1" x14ac:dyDescent="0.85">
      <c r="B229" s="28">
        <v>210</v>
      </c>
      <c r="C229" s="37" t="str">
        <f t="shared" si="12"/>
        <v>S27</v>
      </c>
      <c r="D229" s="113"/>
      <c r="E229" s="28"/>
      <c r="F229" s="285"/>
      <c r="G229" s="37" t="str">
        <f t="shared" si="10"/>
        <v>YTLにて自動設定</v>
      </c>
      <c r="H229" s="28"/>
      <c r="I229" s="37" t="str">
        <f t="shared" si="11"/>
        <v>自動入力</v>
      </c>
      <c r="J229" s="40"/>
      <c r="K229" s="40"/>
      <c r="L229" s="109"/>
      <c r="M229" s="99"/>
      <c r="N229" s="99"/>
      <c r="O229" s="99"/>
      <c r="P229" s="99"/>
      <c r="Q229" s="99"/>
      <c r="R229" s="99"/>
      <c r="S229" s="99"/>
      <c r="T229" s="123"/>
      <c r="U229" s="123"/>
      <c r="V229" s="123"/>
      <c r="W229" s="125"/>
      <c r="X229" s="125"/>
      <c r="Y229" s="125"/>
      <c r="Z229" s="59"/>
      <c r="AA229" s="46"/>
      <c r="AB229" s="46"/>
      <c r="AC229" s="107"/>
      <c r="AD229" s="1"/>
      <c r="AE229" s="1"/>
      <c r="AF229" s="1"/>
      <c r="AG229" s="1"/>
    </row>
    <row r="230" spans="2:33" ht="15" customHeight="1" x14ac:dyDescent="0.85">
      <c r="B230" s="28">
        <v>211</v>
      </c>
      <c r="C230" s="37" t="str">
        <f t="shared" si="12"/>
        <v>S27</v>
      </c>
      <c r="D230" s="113"/>
      <c r="E230" s="28"/>
      <c r="F230" s="285"/>
      <c r="G230" s="37" t="str">
        <f t="shared" si="10"/>
        <v>YTLにて自動設定</v>
      </c>
      <c r="H230" s="28"/>
      <c r="I230" s="37" t="str">
        <f t="shared" si="11"/>
        <v>自動入力</v>
      </c>
      <c r="J230" s="40"/>
      <c r="K230" s="40"/>
      <c r="L230" s="109"/>
      <c r="M230" s="99"/>
      <c r="N230" s="99"/>
      <c r="O230" s="99"/>
      <c r="P230" s="99"/>
      <c r="Q230" s="99"/>
      <c r="R230" s="99"/>
      <c r="S230" s="99"/>
      <c r="T230" s="123"/>
      <c r="U230" s="123"/>
      <c r="V230" s="123"/>
      <c r="W230" s="125"/>
      <c r="X230" s="125"/>
      <c r="Y230" s="125"/>
      <c r="Z230" s="59"/>
      <c r="AA230" s="46"/>
      <c r="AB230" s="46"/>
      <c r="AC230" s="107"/>
      <c r="AD230" s="1"/>
      <c r="AE230" s="1"/>
      <c r="AF230" s="1"/>
      <c r="AG230" s="1"/>
    </row>
    <row r="231" spans="2:33" ht="15" customHeight="1" x14ac:dyDescent="0.85">
      <c r="B231" s="28">
        <v>212</v>
      </c>
      <c r="C231" s="37" t="str">
        <f t="shared" si="12"/>
        <v>S27</v>
      </c>
      <c r="D231" s="113"/>
      <c r="E231" s="28"/>
      <c r="F231" s="285"/>
      <c r="G231" s="37" t="str">
        <f t="shared" si="10"/>
        <v>YTLにて自動設定</v>
      </c>
      <c r="H231" s="28"/>
      <c r="I231" s="37" t="str">
        <f t="shared" si="11"/>
        <v>自動入力</v>
      </c>
      <c r="J231" s="40"/>
      <c r="K231" s="40"/>
      <c r="L231" s="109"/>
      <c r="M231" s="99"/>
      <c r="N231" s="99"/>
      <c r="O231" s="99"/>
      <c r="P231" s="99"/>
      <c r="Q231" s="99"/>
      <c r="R231" s="99"/>
      <c r="S231" s="99"/>
      <c r="T231" s="123"/>
      <c r="U231" s="123"/>
      <c r="V231" s="123"/>
      <c r="W231" s="125"/>
      <c r="X231" s="125"/>
      <c r="Y231" s="125"/>
      <c r="Z231" s="59"/>
      <c r="AA231" s="46"/>
      <c r="AB231" s="46"/>
      <c r="AC231" s="107"/>
      <c r="AD231" s="1"/>
      <c r="AE231" s="1"/>
      <c r="AF231" s="1"/>
      <c r="AG231" s="1"/>
    </row>
    <row r="232" spans="2:33" ht="15" customHeight="1" x14ac:dyDescent="0.85">
      <c r="B232" s="28">
        <v>213</v>
      </c>
      <c r="C232" s="37" t="str">
        <f t="shared" si="12"/>
        <v>S27</v>
      </c>
      <c r="D232" s="113"/>
      <c r="E232" s="28"/>
      <c r="F232" s="285"/>
      <c r="G232" s="37" t="str">
        <f t="shared" si="10"/>
        <v>YTLにて自動設定</v>
      </c>
      <c r="H232" s="28"/>
      <c r="I232" s="37" t="str">
        <f t="shared" si="11"/>
        <v>自動入力</v>
      </c>
      <c r="J232" s="40"/>
      <c r="K232" s="40"/>
      <c r="L232" s="109"/>
      <c r="M232" s="99"/>
      <c r="N232" s="99"/>
      <c r="O232" s="99"/>
      <c r="P232" s="99"/>
      <c r="Q232" s="99"/>
      <c r="R232" s="99"/>
      <c r="S232" s="99"/>
      <c r="T232" s="123"/>
      <c r="U232" s="123"/>
      <c r="V232" s="123"/>
      <c r="W232" s="125"/>
      <c r="X232" s="125"/>
      <c r="Y232" s="125"/>
      <c r="Z232" s="59"/>
      <c r="AA232" s="46"/>
      <c r="AB232" s="46"/>
      <c r="AC232" s="107"/>
      <c r="AD232" s="1"/>
      <c r="AE232" s="1"/>
      <c r="AF232" s="1"/>
      <c r="AG232" s="1"/>
    </row>
    <row r="233" spans="2:33" ht="15" customHeight="1" x14ac:dyDescent="0.85">
      <c r="B233" s="28">
        <v>214</v>
      </c>
      <c r="C233" s="37" t="str">
        <f t="shared" si="12"/>
        <v>S27</v>
      </c>
      <c r="D233" s="113"/>
      <c r="E233" s="28"/>
      <c r="F233" s="285"/>
      <c r="G233" s="37" t="str">
        <f t="shared" si="10"/>
        <v>YTLにて自動設定</v>
      </c>
      <c r="H233" s="28"/>
      <c r="I233" s="37" t="str">
        <f t="shared" si="11"/>
        <v>自動入力</v>
      </c>
      <c r="J233" s="40"/>
      <c r="K233" s="40"/>
      <c r="L233" s="109"/>
      <c r="M233" s="99"/>
      <c r="N233" s="99"/>
      <c r="O233" s="99"/>
      <c r="P233" s="99"/>
      <c r="Q233" s="99"/>
      <c r="R233" s="99"/>
      <c r="S233" s="99"/>
      <c r="T233" s="123"/>
      <c r="U233" s="123"/>
      <c r="V233" s="123"/>
      <c r="W233" s="125"/>
      <c r="X233" s="125"/>
      <c r="Y233" s="125"/>
      <c r="Z233" s="59"/>
      <c r="AA233" s="46"/>
      <c r="AB233" s="46"/>
      <c r="AC233" s="107"/>
      <c r="AD233" s="1"/>
      <c r="AE233" s="1"/>
      <c r="AF233" s="1"/>
      <c r="AG233" s="1"/>
    </row>
    <row r="234" spans="2:33" ht="15" customHeight="1" x14ac:dyDescent="0.85">
      <c r="B234" s="28">
        <v>215</v>
      </c>
      <c r="C234" s="37" t="str">
        <f t="shared" si="12"/>
        <v>S27</v>
      </c>
      <c r="D234" s="113"/>
      <c r="E234" s="28"/>
      <c r="F234" s="285"/>
      <c r="G234" s="37" t="str">
        <f t="shared" si="10"/>
        <v>YTLにて自動設定</v>
      </c>
      <c r="H234" s="28"/>
      <c r="I234" s="37" t="str">
        <f t="shared" si="11"/>
        <v>自動入力</v>
      </c>
      <c r="J234" s="40"/>
      <c r="K234" s="40"/>
      <c r="L234" s="109"/>
      <c r="M234" s="99"/>
      <c r="N234" s="99"/>
      <c r="O234" s="99"/>
      <c r="P234" s="99"/>
      <c r="Q234" s="99"/>
      <c r="R234" s="99"/>
      <c r="S234" s="99"/>
      <c r="T234" s="123"/>
      <c r="U234" s="123"/>
      <c r="V234" s="123"/>
      <c r="W234" s="125"/>
      <c r="X234" s="125"/>
      <c r="Y234" s="125"/>
      <c r="Z234" s="59"/>
      <c r="AA234" s="46"/>
      <c r="AB234" s="46"/>
      <c r="AC234" s="107"/>
      <c r="AD234" s="1"/>
      <c r="AE234" s="1"/>
      <c r="AF234" s="1"/>
      <c r="AG234" s="1"/>
    </row>
    <row r="235" spans="2:33" ht="15" customHeight="1" x14ac:dyDescent="0.85">
      <c r="B235" s="28">
        <v>216</v>
      </c>
      <c r="C235" s="37" t="str">
        <f t="shared" si="12"/>
        <v>S27</v>
      </c>
      <c r="D235" s="113"/>
      <c r="E235" s="28"/>
      <c r="F235" s="285"/>
      <c r="G235" s="37" t="str">
        <f t="shared" si="10"/>
        <v>YTLにて自動設定</v>
      </c>
      <c r="H235" s="28"/>
      <c r="I235" s="37" t="str">
        <f t="shared" si="11"/>
        <v>自動入力</v>
      </c>
      <c r="J235" s="40"/>
      <c r="K235" s="40"/>
      <c r="L235" s="109"/>
      <c r="M235" s="99"/>
      <c r="N235" s="99"/>
      <c r="O235" s="99"/>
      <c r="P235" s="99"/>
      <c r="Q235" s="99"/>
      <c r="R235" s="99"/>
      <c r="S235" s="99"/>
      <c r="T235" s="123"/>
      <c r="U235" s="123"/>
      <c r="V235" s="123"/>
      <c r="W235" s="125"/>
      <c r="X235" s="125"/>
      <c r="Y235" s="125"/>
      <c r="Z235" s="59"/>
      <c r="AA235" s="46"/>
      <c r="AB235" s="46"/>
      <c r="AC235" s="107"/>
      <c r="AD235" s="1"/>
      <c r="AE235" s="1"/>
      <c r="AF235" s="1"/>
      <c r="AG235" s="1"/>
    </row>
    <row r="236" spans="2:33" ht="15" customHeight="1" x14ac:dyDescent="0.85">
      <c r="B236" s="28">
        <v>217</v>
      </c>
      <c r="C236" s="37" t="str">
        <f t="shared" si="12"/>
        <v>S27</v>
      </c>
      <c r="D236" s="113"/>
      <c r="E236" s="28"/>
      <c r="F236" s="285"/>
      <c r="G236" s="37" t="str">
        <f t="shared" si="10"/>
        <v>YTLにて自動設定</v>
      </c>
      <c r="H236" s="28"/>
      <c r="I236" s="37" t="str">
        <f t="shared" si="11"/>
        <v>自動入力</v>
      </c>
      <c r="J236" s="40"/>
      <c r="K236" s="40"/>
      <c r="L236" s="109"/>
      <c r="M236" s="99"/>
      <c r="N236" s="99"/>
      <c r="O236" s="99"/>
      <c r="P236" s="99"/>
      <c r="Q236" s="99"/>
      <c r="R236" s="99"/>
      <c r="S236" s="99"/>
      <c r="T236" s="123"/>
      <c r="U236" s="123"/>
      <c r="V236" s="123"/>
      <c r="W236" s="125"/>
      <c r="X236" s="125"/>
      <c r="Y236" s="125"/>
      <c r="Z236" s="59"/>
      <c r="AA236" s="46"/>
      <c r="AB236" s="46"/>
      <c r="AC236" s="107"/>
      <c r="AD236" s="1"/>
      <c r="AE236" s="1"/>
      <c r="AF236" s="1"/>
      <c r="AG236" s="1"/>
    </row>
    <row r="237" spans="2:33" ht="15" customHeight="1" x14ac:dyDescent="0.85">
      <c r="B237" s="28">
        <v>218</v>
      </c>
      <c r="C237" s="37" t="str">
        <f t="shared" si="12"/>
        <v>S27</v>
      </c>
      <c r="D237" s="113"/>
      <c r="E237" s="28"/>
      <c r="F237" s="285"/>
      <c r="G237" s="37" t="str">
        <f t="shared" si="10"/>
        <v>YTLにて自動設定</v>
      </c>
      <c r="H237" s="28"/>
      <c r="I237" s="37" t="str">
        <f t="shared" si="11"/>
        <v>自動入力</v>
      </c>
      <c r="J237" s="40"/>
      <c r="K237" s="40"/>
      <c r="L237" s="109"/>
      <c r="M237" s="99"/>
      <c r="N237" s="99"/>
      <c r="O237" s="99"/>
      <c r="P237" s="99"/>
      <c r="Q237" s="99"/>
      <c r="R237" s="99"/>
      <c r="S237" s="99"/>
      <c r="T237" s="123"/>
      <c r="U237" s="123"/>
      <c r="V237" s="123"/>
      <c r="W237" s="125"/>
      <c r="X237" s="125"/>
      <c r="Y237" s="125"/>
      <c r="Z237" s="59"/>
      <c r="AA237" s="46"/>
      <c r="AB237" s="46"/>
      <c r="AC237" s="107"/>
      <c r="AD237" s="1"/>
      <c r="AE237" s="1"/>
      <c r="AF237" s="1"/>
      <c r="AG237" s="1"/>
    </row>
    <row r="238" spans="2:33" ht="15" customHeight="1" x14ac:dyDescent="0.85">
      <c r="B238" s="28">
        <v>219</v>
      </c>
      <c r="C238" s="37" t="str">
        <f t="shared" si="12"/>
        <v>S27</v>
      </c>
      <c r="D238" s="113"/>
      <c r="E238" s="28"/>
      <c r="F238" s="285"/>
      <c r="G238" s="37" t="str">
        <f t="shared" si="10"/>
        <v>YTLにて自動設定</v>
      </c>
      <c r="H238" s="28"/>
      <c r="I238" s="37" t="str">
        <f t="shared" si="11"/>
        <v>自動入力</v>
      </c>
      <c r="J238" s="40"/>
      <c r="K238" s="40"/>
      <c r="L238" s="109"/>
      <c r="M238" s="99"/>
      <c r="N238" s="99"/>
      <c r="O238" s="99"/>
      <c r="P238" s="99"/>
      <c r="Q238" s="99"/>
      <c r="R238" s="99"/>
      <c r="S238" s="99"/>
      <c r="T238" s="123"/>
      <c r="U238" s="123"/>
      <c r="V238" s="123"/>
      <c r="W238" s="125"/>
      <c r="X238" s="125"/>
      <c r="Y238" s="125"/>
      <c r="Z238" s="59"/>
      <c r="AA238" s="46"/>
      <c r="AB238" s="46"/>
      <c r="AC238" s="107"/>
      <c r="AD238" s="1"/>
      <c r="AE238" s="1"/>
      <c r="AF238" s="1"/>
      <c r="AG238" s="1"/>
    </row>
    <row r="239" spans="2:33" ht="15" customHeight="1" x14ac:dyDescent="0.85">
      <c r="B239" s="28">
        <v>220</v>
      </c>
      <c r="C239" s="37" t="str">
        <f t="shared" si="12"/>
        <v>S27</v>
      </c>
      <c r="D239" s="113"/>
      <c r="E239" s="28"/>
      <c r="F239" s="285"/>
      <c r="G239" s="37" t="str">
        <f t="shared" si="10"/>
        <v>YTLにて自動設定</v>
      </c>
      <c r="H239" s="28"/>
      <c r="I239" s="37" t="str">
        <f t="shared" si="11"/>
        <v>自動入力</v>
      </c>
      <c r="J239" s="40"/>
      <c r="K239" s="40"/>
      <c r="L239" s="109"/>
      <c r="M239" s="99"/>
      <c r="N239" s="99"/>
      <c r="O239" s="99"/>
      <c r="P239" s="99"/>
      <c r="Q239" s="99"/>
      <c r="R239" s="99"/>
      <c r="S239" s="99"/>
      <c r="T239" s="123"/>
      <c r="U239" s="123"/>
      <c r="V239" s="123"/>
      <c r="W239" s="125"/>
      <c r="X239" s="125"/>
      <c r="Y239" s="125"/>
      <c r="Z239" s="59"/>
      <c r="AA239" s="46"/>
      <c r="AB239" s="46"/>
      <c r="AC239" s="107"/>
      <c r="AD239" s="1"/>
      <c r="AE239" s="1"/>
      <c r="AF239" s="1"/>
      <c r="AG239" s="1"/>
    </row>
    <row r="240" spans="2:33" ht="15" customHeight="1" x14ac:dyDescent="0.85">
      <c r="B240" s="28">
        <v>221</v>
      </c>
      <c r="C240" s="37" t="str">
        <f t="shared" si="12"/>
        <v>S27</v>
      </c>
      <c r="D240" s="113"/>
      <c r="E240" s="28"/>
      <c r="F240" s="285"/>
      <c r="G240" s="37" t="str">
        <f t="shared" si="10"/>
        <v>YTLにて自動設定</v>
      </c>
      <c r="H240" s="28"/>
      <c r="I240" s="37" t="str">
        <f t="shared" si="11"/>
        <v>自動入力</v>
      </c>
      <c r="J240" s="40"/>
      <c r="K240" s="40"/>
      <c r="L240" s="109"/>
      <c r="M240" s="99"/>
      <c r="N240" s="99"/>
      <c r="O240" s="99"/>
      <c r="P240" s="99"/>
      <c r="Q240" s="99"/>
      <c r="R240" s="99"/>
      <c r="S240" s="99"/>
      <c r="T240" s="123"/>
      <c r="U240" s="123"/>
      <c r="V240" s="123"/>
      <c r="W240" s="125"/>
      <c r="X240" s="125"/>
      <c r="Y240" s="125"/>
      <c r="Z240" s="59"/>
      <c r="AA240" s="46"/>
      <c r="AB240" s="46"/>
      <c r="AC240" s="107"/>
      <c r="AD240" s="1"/>
      <c r="AE240" s="1"/>
      <c r="AF240" s="1"/>
      <c r="AG240" s="1"/>
    </row>
    <row r="241" spans="2:33" ht="15" customHeight="1" x14ac:dyDescent="0.85">
      <c r="B241" s="28">
        <v>222</v>
      </c>
      <c r="C241" s="37" t="str">
        <f t="shared" si="12"/>
        <v>S27</v>
      </c>
      <c r="D241" s="113"/>
      <c r="E241" s="28"/>
      <c r="F241" s="285"/>
      <c r="G241" s="37" t="str">
        <f t="shared" si="10"/>
        <v>YTLにて自動設定</v>
      </c>
      <c r="H241" s="28"/>
      <c r="I241" s="37" t="str">
        <f t="shared" si="11"/>
        <v>自動入力</v>
      </c>
      <c r="J241" s="40"/>
      <c r="K241" s="40"/>
      <c r="L241" s="109"/>
      <c r="M241" s="99"/>
      <c r="N241" s="99"/>
      <c r="O241" s="99"/>
      <c r="P241" s="99"/>
      <c r="Q241" s="99"/>
      <c r="R241" s="99"/>
      <c r="S241" s="99"/>
      <c r="T241" s="123"/>
      <c r="U241" s="123"/>
      <c r="V241" s="123"/>
      <c r="W241" s="125"/>
      <c r="X241" s="125"/>
      <c r="Y241" s="125"/>
      <c r="Z241" s="59"/>
      <c r="AA241" s="46"/>
      <c r="AB241" s="46"/>
      <c r="AC241" s="107"/>
      <c r="AD241" s="1"/>
      <c r="AE241" s="1"/>
      <c r="AF241" s="1"/>
      <c r="AG241" s="1"/>
    </row>
    <row r="242" spans="2:33" ht="15" customHeight="1" x14ac:dyDescent="0.85">
      <c r="B242" s="28">
        <v>223</v>
      </c>
      <c r="C242" s="37" t="str">
        <f t="shared" si="12"/>
        <v>S27</v>
      </c>
      <c r="D242" s="113"/>
      <c r="E242" s="28"/>
      <c r="F242" s="285"/>
      <c r="G242" s="37" t="str">
        <f t="shared" si="10"/>
        <v>YTLにて自動設定</v>
      </c>
      <c r="H242" s="28"/>
      <c r="I242" s="37" t="str">
        <f t="shared" si="11"/>
        <v>自動入力</v>
      </c>
      <c r="J242" s="40"/>
      <c r="K242" s="40"/>
      <c r="L242" s="109"/>
      <c r="M242" s="99"/>
      <c r="N242" s="99"/>
      <c r="O242" s="99"/>
      <c r="P242" s="99"/>
      <c r="Q242" s="99"/>
      <c r="R242" s="99"/>
      <c r="S242" s="99"/>
      <c r="T242" s="123"/>
      <c r="U242" s="123"/>
      <c r="V242" s="123"/>
      <c r="W242" s="125"/>
      <c r="X242" s="125"/>
      <c r="Y242" s="125"/>
      <c r="Z242" s="59"/>
      <c r="AA242" s="46"/>
      <c r="AB242" s="46"/>
      <c r="AC242" s="107"/>
      <c r="AD242" s="1"/>
      <c r="AE242" s="1"/>
      <c r="AF242" s="1"/>
      <c r="AG242" s="1"/>
    </row>
    <row r="243" spans="2:33" ht="15" customHeight="1" x14ac:dyDescent="0.85">
      <c r="B243" s="28">
        <v>224</v>
      </c>
      <c r="C243" s="37" t="str">
        <f t="shared" si="12"/>
        <v>S27</v>
      </c>
      <c r="D243" s="113"/>
      <c r="E243" s="28"/>
      <c r="F243" s="285"/>
      <c r="G243" s="37" t="str">
        <f t="shared" si="10"/>
        <v>YTLにて自動設定</v>
      </c>
      <c r="H243" s="28"/>
      <c r="I243" s="37" t="str">
        <f t="shared" si="11"/>
        <v>自動入力</v>
      </c>
      <c r="J243" s="40"/>
      <c r="K243" s="40"/>
      <c r="L243" s="109"/>
      <c r="M243" s="99"/>
      <c r="N243" s="99"/>
      <c r="O243" s="99"/>
      <c r="P243" s="99"/>
      <c r="Q243" s="99"/>
      <c r="R243" s="99"/>
      <c r="S243" s="99"/>
      <c r="T243" s="123"/>
      <c r="U243" s="123"/>
      <c r="V243" s="123"/>
      <c r="W243" s="125"/>
      <c r="X243" s="125"/>
      <c r="Y243" s="125"/>
      <c r="Z243" s="59"/>
      <c r="AA243" s="46"/>
      <c r="AB243" s="46"/>
      <c r="AC243" s="107"/>
      <c r="AD243" s="1"/>
      <c r="AE243" s="1"/>
      <c r="AF243" s="1"/>
      <c r="AG243" s="1"/>
    </row>
    <row r="244" spans="2:33" ht="15" customHeight="1" x14ac:dyDescent="0.85">
      <c r="B244" s="28">
        <v>225</v>
      </c>
      <c r="C244" s="37" t="str">
        <f t="shared" si="12"/>
        <v>S27</v>
      </c>
      <c r="D244" s="113"/>
      <c r="E244" s="28"/>
      <c r="F244" s="285"/>
      <c r="G244" s="37" t="str">
        <f t="shared" si="10"/>
        <v>YTLにて自動設定</v>
      </c>
      <c r="H244" s="28"/>
      <c r="I244" s="37" t="str">
        <f t="shared" si="11"/>
        <v>自動入力</v>
      </c>
      <c r="J244" s="40"/>
      <c r="K244" s="40"/>
      <c r="L244" s="109"/>
      <c r="M244" s="99"/>
      <c r="N244" s="99"/>
      <c r="O244" s="99"/>
      <c r="P244" s="99"/>
      <c r="Q244" s="99"/>
      <c r="R244" s="99"/>
      <c r="S244" s="99"/>
      <c r="T244" s="123"/>
      <c r="U244" s="123"/>
      <c r="V244" s="123"/>
      <c r="W244" s="125"/>
      <c r="X244" s="125"/>
      <c r="Y244" s="125"/>
      <c r="Z244" s="59"/>
      <c r="AA244" s="46"/>
      <c r="AB244" s="46"/>
      <c r="AC244" s="107"/>
      <c r="AD244" s="1"/>
      <c r="AE244" s="1"/>
      <c r="AF244" s="1"/>
      <c r="AG244" s="1"/>
    </row>
    <row r="245" spans="2:33" ht="15" customHeight="1" x14ac:dyDescent="0.85">
      <c r="B245" s="28">
        <v>226</v>
      </c>
      <c r="C245" s="37" t="str">
        <f t="shared" si="12"/>
        <v>S27</v>
      </c>
      <c r="D245" s="113"/>
      <c r="E245" s="28"/>
      <c r="F245" s="285"/>
      <c r="G245" s="37" t="str">
        <f t="shared" si="10"/>
        <v>YTLにて自動設定</v>
      </c>
      <c r="H245" s="28"/>
      <c r="I245" s="37" t="str">
        <f t="shared" si="11"/>
        <v>自動入力</v>
      </c>
      <c r="J245" s="40"/>
      <c r="K245" s="40"/>
      <c r="L245" s="109"/>
      <c r="M245" s="99"/>
      <c r="N245" s="99"/>
      <c r="O245" s="99"/>
      <c r="P245" s="99"/>
      <c r="Q245" s="99"/>
      <c r="R245" s="99"/>
      <c r="S245" s="99"/>
      <c r="T245" s="123"/>
      <c r="U245" s="123"/>
      <c r="V245" s="123"/>
      <c r="W245" s="125"/>
      <c r="X245" s="125"/>
      <c r="Y245" s="125"/>
      <c r="Z245" s="59"/>
      <c r="AA245" s="46"/>
      <c r="AB245" s="46"/>
      <c r="AC245" s="107"/>
      <c r="AD245" s="1"/>
      <c r="AE245" s="1"/>
      <c r="AF245" s="1"/>
      <c r="AG245" s="1"/>
    </row>
    <row r="246" spans="2:33" ht="15" customHeight="1" x14ac:dyDescent="0.85">
      <c r="B246" s="28">
        <v>227</v>
      </c>
      <c r="C246" s="37" t="str">
        <f t="shared" si="12"/>
        <v>S27</v>
      </c>
      <c r="D246" s="113"/>
      <c r="E246" s="28"/>
      <c r="F246" s="285"/>
      <c r="G246" s="37" t="str">
        <f t="shared" si="10"/>
        <v>YTLにて自動設定</v>
      </c>
      <c r="H246" s="28"/>
      <c r="I246" s="37" t="str">
        <f t="shared" si="11"/>
        <v>自動入力</v>
      </c>
      <c r="J246" s="40"/>
      <c r="K246" s="40"/>
      <c r="L246" s="109"/>
      <c r="M246" s="99"/>
      <c r="N246" s="99"/>
      <c r="O246" s="99"/>
      <c r="P246" s="99"/>
      <c r="Q246" s="99"/>
      <c r="R246" s="99"/>
      <c r="S246" s="99"/>
      <c r="T246" s="123"/>
      <c r="U246" s="123"/>
      <c r="V246" s="123"/>
      <c r="W246" s="125"/>
      <c r="X246" s="125"/>
      <c r="Y246" s="125"/>
      <c r="Z246" s="59"/>
      <c r="AA246" s="46"/>
      <c r="AB246" s="46"/>
      <c r="AC246" s="107"/>
      <c r="AD246" s="1"/>
      <c r="AE246" s="1"/>
      <c r="AF246" s="1"/>
      <c r="AG246" s="1"/>
    </row>
    <row r="247" spans="2:33" ht="15" customHeight="1" x14ac:dyDescent="0.85">
      <c r="B247" s="28">
        <v>228</v>
      </c>
      <c r="C247" s="37" t="str">
        <f t="shared" si="12"/>
        <v>S27</v>
      </c>
      <c r="D247" s="113"/>
      <c r="E247" s="28"/>
      <c r="F247" s="285"/>
      <c r="G247" s="37" t="str">
        <f t="shared" si="10"/>
        <v>YTLにて自動設定</v>
      </c>
      <c r="H247" s="28"/>
      <c r="I247" s="37" t="str">
        <f t="shared" si="11"/>
        <v>自動入力</v>
      </c>
      <c r="J247" s="40"/>
      <c r="K247" s="40"/>
      <c r="L247" s="109"/>
      <c r="M247" s="99"/>
      <c r="N247" s="99"/>
      <c r="O247" s="99"/>
      <c r="P247" s="99"/>
      <c r="Q247" s="99"/>
      <c r="R247" s="99"/>
      <c r="S247" s="99"/>
      <c r="T247" s="123"/>
      <c r="U247" s="123"/>
      <c r="V247" s="123"/>
      <c r="W247" s="125"/>
      <c r="X247" s="125"/>
      <c r="Y247" s="125"/>
      <c r="Z247" s="59"/>
      <c r="AA247" s="46"/>
      <c r="AB247" s="46"/>
      <c r="AC247" s="107"/>
      <c r="AD247" s="1"/>
      <c r="AE247" s="1"/>
      <c r="AF247" s="1"/>
      <c r="AG247" s="1"/>
    </row>
    <row r="248" spans="2:33" ht="15" customHeight="1" x14ac:dyDescent="0.85">
      <c r="B248" s="28">
        <v>229</v>
      </c>
      <c r="C248" s="37" t="str">
        <f t="shared" si="12"/>
        <v>S27</v>
      </c>
      <c r="D248" s="113"/>
      <c r="E248" s="28"/>
      <c r="F248" s="285"/>
      <c r="G248" s="37" t="str">
        <f t="shared" ref="G248:G311" si="13">IF(F248="","YTLにて自動設定",C248&amp;"-"&amp;$D$3&amp;"-"&amp;TEXT(F248,"00000"))</f>
        <v>YTLにて自動設定</v>
      </c>
      <c r="H248" s="28"/>
      <c r="I248" s="37" t="str">
        <f t="shared" ref="I248:I311" si="14">IF(OR(J248="",K248=""),"自動入力",DBCS($J248&amp;"　"&amp;$K248))</f>
        <v>自動入力</v>
      </c>
      <c r="J248" s="40"/>
      <c r="K248" s="40"/>
      <c r="L248" s="109"/>
      <c r="M248" s="99"/>
      <c r="N248" s="99"/>
      <c r="O248" s="99"/>
      <c r="P248" s="99"/>
      <c r="Q248" s="99"/>
      <c r="R248" s="99"/>
      <c r="S248" s="99"/>
      <c r="T248" s="123"/>
      <c r="U248" s="123"/>
      <c r="V248" s="123"/>
      <c r="W248" s="125"/>
      <c r="X248" s="125"/>
      <c r="Y248" s="125"/>
      <c r="Z248" s="59"/>
      <c r="AA248" s="46"/>
      <c r="AB248" s="46"/>
      <c r="AC248" s="107"/>
      <c r="AD248" s="1"/>
      <c r="AE248" s="1"/>
      <c r="AF248" s="1"/>
      <c r="AG248" s="1"/>
    </row>
    <row r="249" spans="2:33" ht="15" customHeight="1" x14ac:dyDescent="0.85">
      <c r="B249" s="28">
        <v>230</v>
      </c>
      <c r="C249" s="37" t="str">
        <f t="shared" si="12"/>
        <v>S27</v>
      </c>
      <c r="D249" s="113"/>
      <c r="E249" s="28"/>
      <c r="F249" s="285"/>
      <c r="G249" s="37" t="str">
        <f t="shared" si="13"/>
        <v>YTLにて自動設定</v>
      </c>
      <c r="H249" s="28"/>
      <c r="I249" s="37" t="str">
        <f t="shared" si="14"/>
        <v>自動入力</v>
      </c>
      <c r="J249" s="40"/>
      <c r="K249" s="40"/>
      <c r="L249" s="109"/>
      <c r="M249" s="99"/>
      <c r="N249" s="99"/>
      <c r="O249" s="99"/>
      <c r="P249" s="99"/>
      <c r="Q249" s="99"/>
      <c r="R249" s="99"/>
      <c r="S249" s="99"/>
      <c r="T249" s="123"/>
      <c r="U249" s="123"/>
      <c r="V249" s="123"/>
      <c r="W249" s="125"/>
      <c r="X249" s="125"/>
      <c r="Y249" s="125"/>
      <c r="Z249" s="59"/>
      <c r="AA249" s="46"/>
      <c r="AB249" s="46"/>
      <c r="AC249" s="107"/>
      <c r="AD249" s="1"/>
      <c r="AE249" s="1"/>
      <c r="AF249" s="1"/>
      <c r="AG249" s="1"/>
    </row>
    <row r="250" spans="2:33" ht="15" customHeight="1" x14ac:dyDescent="0.85">
      <c r="B250" s="28">
        <v>231</v>
      </c>
      <c r="C250" s="37" t="str">
        <f t="shared" si="12"/>
        <v>S27</v>
      </c>
      <c r="D250" s="113"/>
      <c r="E250" s="28"/>
      <c r="F250" s="285"/>
      <c r="G250" s="37" t="str">
        <f t="shared" si="13"/>
        <v>YTLにて自動設定</v>
      </c>
      <c r="H250" s="28"/>
      <c r="I250" s="37" t="str">
        <f t="shared" si="14"/>
        <v>自動入力</v>
      </c>
      <c r="J250" s="40"/>
      <c r="K250" s="40"/>
      <c r="L250" s="109"/>
      <c r="M250" s="99"/>
      <c r="N250" s="99"/>
      <c r="O250" s="99"/>
      <c r="P250" s="99"/>
      <c r="Q250" s="99"/>
      <c r="R250" s="99"/>
      <c r="S250" s="99"/>
      <c r="T250" s="123"/>
      <c r="U250" s="123"/>
      <c r="V250" s="123"/>
      <c r="W250" s="125"/>
      <c r="X250" s="125"/>
      <c r="Y250" s="125"/>
      <c r="Z250" s="59"/>
      <c r="AA250" s="46"/>
      <c r="AB250" s="46"/>
      <c r="AC250" s="107"/>
      <c r="AD250" s="1"/>
      <c r="AE250" s="1"/>
      <c r="AF250" s="1"/>
      <c r="AG250" s="1"/>
    </row>
    <row r="251" spans="2:33" ht="15" customHeight="1" x14ac:dyDescent="0.85">
      <c r="B251" s="28">
        <v>232</v>
      </c>
      <c r="C251" s="37" t="str">
        <f t="shared" si="12"/>
        <v>S27</v>
      </c>
      <c r="D251" s="113"/>
      <c r="E251" s="28"/>
      <c r="F251" s="285"/>
      <c r="G251" s="37" t="str">
        <f t="shared" si="13"/>
        <v>YTLにて自動設定</v>
      </c>
      <c r="H251" s="28"/>
      <c r="I251" s="37" t="str">
        <f t="shared" si="14"/>
        <v>自動入力</v>
      </c>
      <c r="J251" s="40"/>
      <c r="K251" s="40"/>
      <c r="L251" s="109"/>
      <c r="M251" s="99"/>
      <c r="N251" s="99"/>
      <c r="O251" s="99"/>
      <c r="P251" s="99"/>
      <c r="Q251" s="99"/>
      <c r="R251" s="99"/>
      <c r="S251" s="99"/>
      <c r="T251" s="123"/>
      <c r="U251" s="123"/>
      <c r="V251" s="123"/>
      <c r="W251" s="125"/>
      <c r="X251" s="125"/>
      <c r="Y251" s="125"/>
      <c r="Z251" s="59"/>
      <c r="AA251" s="46"/>
      <c r="AB251" s="46"/>
      <c r="AC251" s="107"/>
      <c r="AD251" s="1"/>
      <c r="AE251" s="1"/>
      <c r="AF251" s="1"/>
      <c r="AG251" s="1"/>
    </row>
    <row r="252" spans="2:33" ht="15" customHeight="1" x14ac:dyDescent="0.85">
      <c r="B252" s="28">
        <v>233</v>
      </c>
      <c r="C252" s="37" t="str">
        <f t="shared" si="12"/>
        <v>S27</v>
      </c>
      <c r="D252" s="113"/>
      <c r="E252" s="28"/>
      <c r="F252" s="285"/>
      <c r="G252" s="37" t="str">
        <f t="shared" si="13"/>
        <v>YTLにて自動設定</v>
      </c>
      <c r="H252" s="28"/>
      <c r="I252" s="37" t="str">
        <f t="shared" si="14"/>
        <v>自動入力</v>
      </c>
      <c r="J252" s="40"/>
      <c r="K252" s="40"/>
      <c r="L252" s="109"/>
      <c r="M252" s="99"/>
      <c r="N252" s="99"/>
      <c r="O252" s="99"/>
      <c r="P252" s="99"/>
      <c r="Q252" s="99"/>
      <c r="R252" s="99"/>
      <c r="S252" s="99"/>
      <c r="T252" s="123"/>
      <c r="U252" s="123"/>
      <c r="V252" s="123"/>
      <c r="W252" s="125"/>
      <c r="X252" s="125"/>
      <c r="Y252" s="125"/>
      <c r="Z252" s="59"/>
      <c r="AA252" s="46"/>
      <c r="AB252" s="46"/>
      <c r="AC252" s="107"/>
      <c r="AD252" s="1"/>
      <c r="AE252" s="1"/>
      <c r="AF252" s="1"/>
      <c r="AG252" s="1"/>
    </row>
    <row r="253" spans="2:33" ht="15" customHeight="1" x14ac:dyDescent="0.85">
      <c r="B253" s="28">
        <v>234</v>
      </c>
      <c r="C253" s="37" t="str">
        <f t="shared" si="12"/>
        <v>S27</v>
      </c>
      <c r="D253" s="113"/>
      <c r="E253" s="28"/>
      <c r="F253" s="285"/>
      <c r="G253" s="37" t="str">
        <f t="shared" si="13"/>
        <v>YTLにて自動設定</v>
      </c>
      <c r="H253" s="28"/>
      <c r="I253" s="37" t="str">
        <f t="shared" si="14"/>
        <v>自動入力</v>
      </c>
      <c r="J253" s="40"/>
      <c r="K253" s="40"/>
      <c r="L253" s="109"/>
      <c r="M253" s="99"/>
      <c r="N253" s="99"/>
      <c r="O253" s="99"/>
      <c r="P253" s="99"/>
      <c r="Q253" s="99"/>
      <c r="R253" s="99"/>
      <c r="S253" s="99"/>
      <c r="T253" s="123"/>
      <c r="U253" s="123"/>
      <c r="V253" s="123"/>
      <c r="W253" s="125"/>
      <c r="X253" s="125"/>
      <c r="Y253" s="125"/>
      <c r="Z253" s="59"/>
      <c r="AA253" s="46"/>
      <c r="AB253" s="46"/>
      <c r="AC253" s="107"/>
      <c r="AD253" s="1"/>
      <c r="AE253" s="1"/>
      <c r="AF253" s="1"/>
      <c r="AG253" s="1"/>
    </row>
    <row r="254" spans="2:33" ht="15" customHeight="1" x14ac:dyDescent="0.85">
      <c r="B254" s="28">
        <v>235</v>
      </c>
      <c r="C254" s="37" t="str">
        <f t="shared" si="12"/>
        <v>S27</v>
      </c>
      <c r="D254" s="113"/>
      <c r="E254" s="28"/>
      <c r="F254" s="285"/>
      <c r="G254" s="37" t="str">
        <f t="shared" si="13"/>
        <v>YTLにて自動設定</v>
      </c>
      <c r="H254" s="28"/>
      <c r="I254" s="37" t="str">
        <f t="shared" si="14"/>
        <v>自動入力</v>
      </c>
      <c r="J254" s="40"/>
      <c r="K254" s="40"/>
      <c r="L254" s="109"/>
      <c r="M254" s="99"/>
      <c r="N254" s="99"/>
      <c r="O254" s="99"/>
      <c r="P254" s="99"/>
      <c r="Q254" s="99"/>
      <c r="R254" s="99"/>
      <c r="S254" s="99"/>
      <c r="T254" s="123"/>
      <c r="U254" s="123"/>
      <c r="V254" s="123"/>
      <c r="W254" s="125"/>
      <c r="X254" s="125"/>
      <c r="Y254" s="125"/>
      <c r="Z254" s="59"/>
      <c r="AA254" s="46"/>
      <c r="AB254" s="46"/>
      <c r="AC254" s="107"/>
      <c r="AD254" s="1"/>
      <c r="AE254" s="1"/>
      <c r="AF254" s="1"/>
      <c r="AG254" s="1"/>
    </row>
    <row r="255" spans="2:33" ht="15" customHeight="1" x14ac:dyDescent="0.85">
      <c r="B255" s="28">
        <v>236</v>
      </c>
      <c r="C255" s="37" t="str">
        <f t="shared" si="12"/>
        <v>S27</v>
      </c>
      <c r="D255" s="113"/>
      <c r="E255" s="28"/>
      <c r="F255" s="285"/>
      <c r="G255" s="37" t="str">
        <f t="shared" si="13"/>
        <v>YTLにて自動設定</v>
      </c>
      <c r="H255" s="28"/>
      <c r="I255" s="37" t="str">
        <f t="shared" si="14"/>
        <v>自動入力</v>
      </c>
      <c r="J255" s="40"/>
      <c r="K255" s="40"/>
      <c r="L255" s="109"/>
      <c r="M255" s="99"/>
      <c r="N255" s="99"/>
      <c r="O255" s="99"/>
      <c r="P255" s="99"/>
      <c r="Q255" s="99"/>
      <c r="R255" s="99"/>
      <c r="S255" s="99"/>
      <c r="T255" s="123"/>
      <c r="U255" s="123"/>
      <c r="V255" s="123"/>
      <c r="W255" s="125"/>
      <c r="X255" s="125"/>
      <c r="Y255" s="125"/>
      <c r="Z255" s="59"/>
      <c r="AA255" s="46"/>
      <c r="AB255" s="46"/>
      <c r="AC255" s="107"/>
      <c r="AD255" s="1"/>
      <c r="AE255" s="1"/>
      <c r="AF255" s="1"/>
      <c r="AG255" s="1"/>
    </row>
    <row r="256" spans="2:33" ht="15" customHeight="1" x14ac:dyDescent="0.85">
      <c r="B256" s="28">
        <v>237</v>
      </c>
      <c r="C256" s="37" t="str">
        <f t="shared" si="12"/>
        <v>S27</v>
      </c>
      <c r="D256" s="113"/>
      <c r="E256" s="28"/>
      <c r="F256" s="285"/>
      <c r="G256" s="37" t="str">
        <f t="shared" si="13"/>
        <v>YTLにて自動設定</v>
      </c>
      <c r="H256" s="28"/>
      <c r="I256" s="37" t="str">
        <f t="shared" si="14"/>
        <v>自動入力</v>
      </c>
      <c r="J256" s="40"/>
      <c r="K256" s="40"/>
      <c r="L256" s="109"/>
      <c r="M256" s="99"/>
      <c r="N256" s="99"/>
      <c r="O256" s="99"/>
      <c r="P256" s="99"/>
      <c r="Q256" s="99"/>
      <c r="R256" s="99"/>
      <c r="S256" s="99"/>
      <c r="T256" s="123"/>
      <c r="U256" s="123"/>
      <c r="V256" s="123"/>
      <c r="W256" s="125"/>
      <c r="X256" s="125"/>
      <c r="Y256" s="125"/>
      <c r="Z256" s="59"/>
      <c r="AA256" s="46"/>
      <c r="AB256" s="46"/>
      <c r="AC256" s="107"/>
      <c r="AD256" s="1"/>
      <c r="AE256" s="1"/>
      <c r="AF256" s="1"/>
      <c r="AG256" s="1"/>
    </row>
    <row r="257" spans="2:33" ht="15" customHeight="1" x14ac:dyDescent="0.85">
      <c r="B257" s="28">
        <v>238</v>
      </c>
      <c r="C257" s="37" t="str">
        <f t="shared" si="12"/>
        <v>S27</v>
      </c>
      <c r="D257" s="113"/>
      <c r="E257" s="28"/>
      <c r="F257" s="285"/>
      <c r="G257" s="37" t="str">
        <f t="shared" si="13"/>
        <v>YTLにて自動設定</v>
      </c>
      <c r="H257" s="28"/>
      <c r="I257" s="37" t="str">
        <f t="shared" si="14"/>
        <v>自動入力</v>
      </c>
      <c r="J257" s="40"/>
      <c r="K257" s="40"/>
      <c r="L257" s="109"/>
      <c r="M257" s="99"/>
      <c r="N257" s="99"/>
      <c r="O257" s="99"/>
      <c r="P257" s="99"/>
      <c r="Q257" s="99"/>
      <c r="R257" s="99"/>
      <c r="S257" s="99"/>
      <c r="T257" s="123"/>
      <c r="U257" s="123"/>
      <c r="V257" s="123"/>
      <c r="W257" s="125"/>
      <c r="X257" s="125"/>
      <c r="Y257" s="125"/>
      <c r="Z257" s="59"/>
      <c r="AA257" s="46"/>
      <c r="AB257" s="46"/>
      <c r="AC257" s="107"/>
      <c r="AD257" s="1"/>
      <c r="AE257" s="1"/>
      <c r="AF257" s="1"/>
      <c r="AG257" s="1"/>
    </row>
    <row r="258" spans="2:33" ht="15" customHeight="1" x14ac:dyDescent="0.85">
      <c r="B258" s="28">
        <v>239</v>
      </c>
      <c r="C258" s="37" t="str">
        <f t="shared" si="12"/>
        <v>S27</v>
      </c>
      <c r="D258" s="113"/>
      <c r="E258" s="28"/>
      <c r="F258" s="285"/>
      <c r="G258" s="37" t="str">
        <f t="shared" si="13"/>
        <v>YTLにて自動設定</v>
      </c>
      <c r="H258" s="28"/>
      <c r="I258" s="37" t="str">
        <f t="shared" si="14"/>
        <v>自動入力</v>
      </c>
      <c r="J258" s="40"/>
      <c r="K258" s="40"/>
      <c r="L258" s="109"/>
      <c r="M258" s="99"/>
      <c r="N258" s="99"/>
      <c r="O258" s="99"/>
      <c r="P258" s="99"/>
      <c r="Q258" s="99"/>
      <c r="R258" s="99"/>
      <c r="S258" s="99"/>
      <c r="T258" s="123"/>
      <c r="U258" s="123"/>
      <c r="V258" s="123"/>
      <c r="W258" s="125"/>
      <c r="X258" s="125"/>
      <c r="Y258" s="125"/>
      <c r="Z258" s="59"/>
      <c r="AA258" s="46"/>
      <c r="AB258" s="46"/>
      <c r="AC258" s="107"/>
      <c r="AD258" s="1"/>
      <c r="AE258" s="1"/>
      <c r="AF258" s="1"/>
      <c r="AG258" s="1"/>
    </row>
    <row r="259" spans="2:33" ht="15" customHeight="1" x14ac:dyDescent="0.85">
      <c r="B259" s="28">
        <v>240</v>
      </c>
      <c r="C259" s="37" t="str">
        <f t="shared" si="12"/>
        <v>S27</v>
      </c>
      <c r="D259" s="113"/>
      <c r="E259" s="28"/>
      <c r="F259" s="285"/>
      <c r="G259" s="37" t="str">
        <f t="shared" si="13"/>
        <v>YTLにて自動設定</v>
      </c>
      <c r="H259" s="28"/>
      <c r="I259" s="37" t="str">
        <f t="shared" si="14"/>
        <v>自動入力</v>
      </c>
      <c r="J259" s="40"/>
      <c r="K259" s="40"/>
      <c r="L259" s="109"/>
      <c r="M259" s="99"/>
      <c r="N259" s="99"/>
      <c r="O259" s="99"/>
      <c r="P259" s="99"/>
      <c r="Q259" s="99"/>
      <c r="R259" s="99"/>
      <c r="S259" s="99"/>
      <c r="T259" s="123"/>
      <c r="U259" s="123"/>
      <c r="V259" s="123"/>
      <c r="W259" s="125"/>
      <c r="X259" s="125"/>
      <c r="Y259" s="125"/>
      <c r="Z259" s="59"/>
      <c r="AA259" s="46"/>
      <c r="AB259" s="46"/>
      <c r="AC259" s="107"/>
      <c r="AD259" s="1"/>
      <c r="AE259" s="1"/>
      <c r="AF259" s="1"/>
      <c r="AG259" s="1"/>
    </row>
    <row r="260" spans="2:33" ht="15" customHeight="1" x14ac:dyDescent="0.85">
      <c r="B260" s="28">
        <v>241</v>
      </c>
      <c r="C260" s="37" t="str">
        <f t="shared" si="12"/>
        <v>S27</v>
      </c>
      <c r="D260" s="113"/>
      <c r="E260" s="28"/>
      <c r="F260" s="285"/>
      <c r="G260" s="37" t="str">
        <f t="shared" si="13"/>
        <v>YTLにて自動設定</v>
      </c>
      <c r="H260" s="28"/>
      <c r="I260" s="37" t="str">
        <f t="shared" si="14"/>
        <v>自動入力</v>
      </c>
      <c r="J260" s="40"/>
      <c r="K260" s="40"/>
      <c r="L260" s="109"/>
      <c r="M260" s="99"/>
      <c r="N260" s="99"/>
      <c r="O260" s="99"/>
      <c r="P260" s="99"/>
      <c r="Q260" s="99"/>
      <c r="R260" s="99"/>
      <c r="S260" s="99"/>
      <c r="T260" s="123"/>
      <c r="U260" s="123"/>
      <c r="V260" s="123"/>
      <c r="W260" s="125"/>
      <c r="X260" s="125"/>
      <c r="Y260" s="125"/>
      <c r="Z260" s="59"/>
      <c r="AA260" s="46"/>
      <c r="AB260" s="46"/>
      <c r="AC260" s="107"/>
      <c r="AD260" s="1"/>
      <c r="AE260" s="1"/>
      <c r="AF260" s="1"/>
      <c r="AG260" s="1"/>
    </row>
    <row r="261" spans="2:33" ht="15" customHeight="1" x14ac:dyDescent="0.85">
      <c r="B261" s="28">
        <v>242</v>
      </c>
      <c r="C261" s="37" t="str">
        <f t="shared" si="12"/>
        <v>S27</v>
      </c>
      <c r="D261" s="113"/>
      <c r="E261" s="28"/>
      <c r="F261" s="285"/>
      <c r="G261" s="37" t="str">
        <f t="shared" si="13"/>
        <v>YTLにて自動設定</v>
      </c>
      <c r="H261" s="28"/>
      <c r="I261" s="37" t="str">
        <f t="shared" si="14"/>
        <v>自動入力</v>
      </c>
      <c r="J261" s="40"/>
      <c r="K261" s="40"/>
      <c r="L261" s="109"/>
      <c r="M261" s="99"/>
      <c r="N261" s="99"/>
      <c r="O261" s="99"/>
      <c r="P261" s="99"/>
      <c r="Q261" s="99"/>
      <c r="R261" s="99"/>
      <c r="S261" s="99"/>
      <c r="T261" s="123"/>
      <c r="U261" s="123"/>
      <c r="V261" s="123"/>
      <c r="W261" s="125"/>
      <c r="X261" s="125"/>
      <c r="Y261" s="125"/>
      <c r="Z261" s="59"/>
      <c r="AA261" s="46"/>
      <c r="AB261" s="46"/>
      <c r="AC261" s="107"/>
      <c r="AD261" s="1"/>
      <c r="AE261" s="1"/>
      <c r="AF261" s="1"/>
      <c r="AG261" s="1"/>
    </row>
    <row r="262" spans="2:33" ht="15" customHeight="1" x14ac:dyDescent="0.85">
      <c r="B262" s="28">
        <v>243</v>
      </c>
      <c r="C262" s="37" t="str">
        <f t="shared" si="12"/>
        <v>S27</v>
      </c>
      <c r="D262" s="113"/>
      <c r="E262" s="28"/>
      <c r="F262" s="285"/>
      <c r="G262" s="37" t="str">
        <f t="shared" si="13"/>
        <v>YTLにて自動設定</v>
      </c>
      <c r="H262" s="28"/>
      <c r="I262" s="37" t="str">
        <f t="shared" si="14"/>
        <v>自動入力</v>
      </c>
      <c r="J262" s="40"/>
      <c r="K262" s="40"/>
      <c r="L262" s="109"/>
      <c r="M262" s="99"/>
      <c r="N262" s="99"/>
      <c r="O262" s="99"/>
      <c r="P262" s="99"/>
      <c r="Q262" s="99"/>
      <c r="R262" s="99"/>
      <c r="S262" s="99"/>
      <c r="T262" s="123"/>
      <c r="U262" s="123"/>
      <c r="V262" s="123"/>
      <c r="W262" s="125"/>
      <c r="X262" s="125"/>
      <c r="Y262" s="125"/>
      <c r="Z262" s="59"/>
      <c r="AA262" s="46"/>
      <c r="AB262" s="46"/>
      <c r="AC262" s="107"/>
      <c r="AD262" s="1"/>
      <c r="AE262" s="1"/>
      <c r="AF262" s="1"/>
      <c r="AG262" s="1"/>
    </row>
    <row r="263" spans="2:33" ht="15" customHeight="1" x14ac:dyDescent="0.85">
      <c r="B263" s="28">
        <v>244</v>
      </c>
      <c r="C263" s="37" t="str">
        <f t="shared" si="12"/>
        <v>S27</v>
      </c>
      <c r="D263" s="113"/>
      <c r="E263" s="28"/>
      <c r="F263" s="285"/>
      <c r="G263" s="37" t="str">
        <f t="shared" si="13"/>
        <v>YTLにて自動設定</v>
      </c>
      <c r="H263" s="28"/>
      <c r="I263" s="37" t="str">
        <f t="shared" si="14"/>
        <v>自動入力</v>
      </c>
      <c r="J263" s="40"/>
      <c r="K263" s="40"/>
      <c r="L263" s="109"/>
      <c r="M263" s="99"/>
      <c r="N263" s="99"/>
      <c r="O263" s="99"/>
      <c r="P263" s="99"/>
      <c r="Q263" s="99"/>
      <c r="R263" s="99"/>
      <c r="S263" s="99"/>
      <c r="T263" s="123"/>
      <c r="U263" s="123"/>
      <c r="V263" s="123"/>
      <c r="W263" s="125"/>
      <c r="X263" s="125"/>
      <c r="Y263" s="125"/>
      <c r="Z263" s="59"/>
      <c r="AA263" s="46"/>
      <c r="AB263" s="46"/>
      <c r="AC263" s="107"/>
      <c r="AD263" s="1"/>
      <c r="AE263" s="1"/>
      <c r="AF263" s="1"/>
      <c r="AG263" s="1"/>
    </row>
    <row r="264" spans="2:33" ht="15" customHeight="1" x14ac:dyDescent="0.85">
      <c r="B264" s="28">
        <v>245</v>
      </c>
      <c r="C264" s="37" t="str">
        <f t="shared" si="12"/>
        <v>S27</v>
      </c>
      <c r="D264" s="113"/>
      <c r="E264" s="28"/>
      <c r="F264" s="285"/>
      <c r="G264" s="37" t="str">
        <f t="shared" si="13"/>
        <v>YTLにて自動設定</v>
      </c>
      <c r="H264" s="28"/>
      <c r="I264" s="37" t="str">
        <f t="shared" si="14"/>
        <v>自動入力</v>
      </c>
      <c r="J264" s="40"/>
      <c r="K264" s="40"/>
      <c r="L264" s="109"/>
      <c r="M264" s="99"/>
      <c r="N264" s="99"/>
      <c r="O264" s="99"/>
      <c r="P264" s="99"/>
      <c r="Q264" s="99"/>
      <c r="R264" s="99"/>
      <c r="S264" s="99"/>
      <c r="T264" s="123"/>
      <c r="U264" s="123"/>
      <c r="V264" s="123"/>
      <c r="W264" s="125"/>
      <c r="X264" s="125"/>
      <c r="Y264" s="125"/>
      <c r="Z264" s="59"/>
      <c r="AA264" s="46"/>
      <c r="AB264" s="46"/>
      <c r="AC264" s="107"/>
      <c r="AD264" s="1"/>
      <c r="AE264" s="1"/>
      <c r="AF264" s="1"/>
      <c r="AG264" s="1"/>
    </row>
    <row r="265" spans="2:33" ht="15" customHeight="1" x14ac:dyDescent="0.85">
      <c r="B265" s="28">
        <v>246</v>
      </c>
      <c r="C265" s="37" t="str">
        <f t="shared" si="12"/>
        <v>S27</v>
      </c>
      <c r="D265" s="113"/>
      <c r="E265" s="28"/>
      <c r="F265" s="285"/>
      <c r="G265" s="37" t="str">
        <f t="shared" si="13"/>
        <v>YTLにて自動設定</v>
      </c>
      <c r="H265" s="28"/>
      <c r="I265" s="37" t="str">
        <f t="shared" si="14"/>
        <v>自動入力</v>
      </c>
      <c r="J265" s="40"/>
      <c r="K265" s="40"/>
      <c r="L265" s="109"/>
      <c r="M265" s="99"/>
      <c r="N265" s="99"/>
      <c r="O265" s="99"/>
      <c r="P265" s="99"/>
      <c r="Q265" s="99"/>
      <c r="R265" s="99"/>
      <c r="S265" s="99"/>
      <c r="T265" s="123"/>
      <c r="U265" s="123"/>
      <c r="V265" s="123"/>
      <c r="W265" s="125"/>
      <c r="X265" s="125"/>
      <c r="Y265" s="125"/>
      <c r="Z265" s="59"/>
      <c r="AA265" s="46"/>
      <c r="AB265" s="46"/>
      <c r="AC265" s="107"/>
      <c r="AD265" s="1"/>
      <c r="AE265" s="1"/>
      <c r="AF265" s="1"/>
      <c r="AG265" s="1"/>
    </row>
    <row r="266" spans="2:33" ht="15" customHeight="1" x14ac:dyDescent="0.85">
      <c r="B266" s="28">
        <v>247</v>
      </c>
      <c r="C266" s="37" t="str">
        <f t="shared" si="12"/>
        <v>S27</v>
      </c>
      <c r="D266" s="113"/>
      <c r="E266" s="28"/>
      <c r="F266" s="285"/>
      <c r="G266" s="37" t="str">
        <f t="shared" si="13"/>
        <v>YTLにて自動設定</v>
      </c>
      <c r="H266" s="28"/>
      <c r="I266" s="37" t="str">
        <f t="shared" si="14"/>
        <v>自動入力</v>
      </c>
      <c r="J266" s="40"/>
      <c r="K266" s="40"/>
      <c r="L266" s="109"/>
      <c r="M266" s="99"/>
      <c r="N266" s="99"/>
      <c r="O266" s="99"/>
      <c r="P266" s="99"/>
      <c r="Q266" s="99"/>
      <c r="R266" s="99"/>
      <c r="S266" s="99"/>
      <c r="T266" s="123"/>
      <c r="U266" s="123"/>
      <c r="V266" s="123"/>
      <c r="W266" s="125"/>
      <c r="X266" s="125"/>
      <c r="Y266" s="125"/>
      <c r="Z266" s="59"/>
      <c r="AA266" s="46"/>
      <c r="AB266" s="46"/>
      <c r="AC266" s="107"/>
      <c r="AD266" s="1"/>
      <c r="AE266" s="1"/>
      <c r="AF266" s="1"/>
      <c r="AG266" s="1"/>
    </row>
    <row r="267" spans="2:33" ht="15" customHeight="1" x14ac:dyDescent="0.85">
      <c r="B267" s="28">
        <v>248</v>
      </c>
      <c r="C267" s="37" t="str">
        <f t="shared" si="12"/>
        <v>S27</v>
      </c>
      <c r="D267" s="113"/>
      <c r="E267" s="28"/>
      <c r="F267" s="285"/>
      <c r="G267" s="37" t="str">
        <f t="shared" si="13"/>
        <v>YTLにて自動設定</v>
      </c>
      <c r="H267" s="28"/>
      <c r="I267" s="37" t="str">
        <f t="shared" si="14"/>
        <v>自動入力</v>
      </c>
      <c r="J267" s="40"/>
      <c r="K267" s="40"/>
      <c r="L267" s="109"/>
      <c r="M267" s="99"/>
      <c r="N267" s="99"/>
      <c r="O267" s="99"/>
      <c r="P267" s="99"/>
      <c r="Q267" s="99"/>
      <c r="R267" s="99"/>
      <c r="S267" s="99"/>
      <c r="T267" s="123"/>
      <c r="U267" s="123"/>
      <c r="V267" s="123"/>
      <c r="W267" s="125"/>
      <c r="X267" s="125"/>
      <c r="Y267" s="125"/>
      <c r="Z267" s="59"/>
      <c r="AA267" s="46"/>
      <c r="AB267" s="46"/>
      <c r="AC267" s="107"/>
      <c r="AD267" s="1"/>
      <c r="AE267" s="1"/>
      <c r="AF267" s="1"/>
      <c r="AG267" s="1"/>
    </row>
    <row r="268" spans="2:33" ht="15" customHeight="1" x14ac:dyDescent="0.85">
      <c r="B268" s="28">
        <v>249</v>
      </c>
      <c r="C268" s="37" t="str">
        <f t="shared" si="12"/>
        <v>S27</v>
      </c>
      <c r="D268" s="113"/>
      <c r="E268" s="28"/>
      <c r="F268" s="285"/>
      <c r="G268" s="37" t="str">
        <f t="shared" si="13"/>
        <v>YTLにて自動設定</v>
      </c>
      <c r="H268" s="28"/>
      <c r="I268" s="37" t="str">
        <f t="shared" si="14"/>
        <v>自動入力</v>
      </c>
      <c r="J268" s="40"/>
      <c r="K268" s="40"/>
      <c r="L268" s="109"/>
      <c r="M268" s="99"/>
      <c r="N268" s="99"/>
      <c r="O268" s="99"/>
      <c r="P268" s="99"/>
      <c r="Q268" s="99"/>
      <c r="R268" s="99"/>
      <c r="S268" s="99"/>
      <c r="T268" s="123"/>
      <c r="U268" s="123"/>
      <c r="V268" s="123"/>
      <c r="W268" s="125"/>
      <c r="X268" s="125"/>
      <c r="Y268" s="125"/>
      <c r="Z268" s="59"/>
      <c r="AA268" s="46"/>
      <c r="AB268" s="46"/>
      <c r="AC268" s="107"/>
      <c r="AD268" s="1"/>
      <c r="AE268" s="1"/>
      <c r="AF268" s="1"/>
      <c r="AG268" s="1"/>
    </row>
    <row r="269" spans="2:33" ht="15" customHeight="1" x14ac:dyDescent="0.85">
      <c r="B269" s="28">
        <v>250</v>
      </c>
      <c r="C269" s="37" t="str">
        <f t="shared" si="12"/>
        <v>S27</v>
      </c>
      <c r="D269" s="113"/>
      <c r="E269" s="28"/>
      <c r="F269" s="285"/>
      <c r="G269" s="37" t="str">
        <f t="shared" si="13"/>
        <v>YTLにて自動設定</v>
      </c>
      <c r="H269" s="28"/>
      <c r="I269" s="37" t="str">
        <f t="shared" si="14"/>
        <v>自動入力</v>
      </c>
      <c r="J269" s="40"/>
      <c r="K269" s="40"/>
      <c r="L269" s="109"/>
      <c r="M269" s="99"/>
      <c r="N269" s="99"/>
      <c r="O269" s="99"/>
      <c r="P269" s="99"/>
      <c r="Q269" s="99"/>
      <c r="R269" s="99"/>
      <c r="S269" s="99"/>
      <c r="T269" s="123"/>
      <c r="U269" s="123"/>
      <c r="V269" s="123"/>
      <c r="W269" s="125"/>
      <c r="X269" s="125"/>
      <c r="Y269" s="125"/>
      <c r="Z269" s="59"/>
      <c r="AA269" s="46"/>
      <c r="AB269" s="46"/>
      <c r="AC269" s="107"/>
      <c r="AD269" s="1"/>
      <c r="AE269" s="1"/>
      <c r="AF269" s="1"/>
      <c r="AG269" s="1"/>
    </row>
    <row r="270" spans="2:33" ht="15" customHeight="1" x14ac:dyDescent="0.85">
      <c r="B270" s="28">
        <v>251</v>
      </c>
      <c r="C270" s="37" t="str">
        <f t="shared" si="12"/>
        <v>S27</v>
      </c>
      <c r="D270" s="113"/>
      <c r="E270" s="28"/>
      <c r="F270" s="285"/>
      <c r="G270" s="37" t="str">
        <f t="shared" si="13"/>
        <v>YTLにて自動設定</v>
      </c>
      <c r="H270" s="28"/>
      <c r="I270" s="37" t="str">
        <f t="shared" si="14"/>
        <v>自動入力</v>
      </c>
      <c r="J270" s="40"/>
      <c r="K270" s="40"/>
      <c r="L270" s="109"/>
      <c r="M270" s="99"/>
      <c r="N270" s="99"/>
      <c r="O270" s="99"/>
      <c r="P270" s="99"/>
      <c r="Q270" s="99"/>
      <c r="R270" s="99"/>
      <c r="S270" s="99"/>
      <c r="T270" s="123"/>
      <c r="U270" s="123"/>
      <c r="V270" s="123"/>
      <c r="W270" s="125"/>
      <c r="X270" s="125"/>
      <c r="Y270" s="125"/>
      <c r="Z270" s="59"/>
      <c r="AA270" s="46"/>
      <c r="AB270" s="46"/>
      <c r="AC270" s="107"/>
      <c r="AD270" s="1"/>
      <c r="AE270" s="1"/>
      <c r="AF270" s="1"/>
      <c r="AG270" s="1"/>
    </row>
    <row r="271" spans="2:33" ht="15" customHeight="1" x14ac:dyDescent="0.85">
      <c r="B271" s="28">
        <v>252</v>
      </c>
      <c r="C271" s="37" t="str">
        <f t="shared" si="12"/>
        <v>S27</v>
      </c>
      <c r="D271" s="113"/>
      <c r="E271" s="28"/>
      <c r="F271" s="285"/>
      <c r="G271" s="37" t="str">
        <f t="shared" si="13"/>
        <v>YTLにて自動設定</v>
      </c>
      <c r="H271" s="28"/>
      <c r="I271" s="37" t="str">
        <f t="shared" si="14"/>
        <v>自動入力</v>
      </c>
      <c r="J271" s="40"/>
      <c r="K271" s="40"/>
      <c r="L271" s="109"/>
      <c r="M271" s="99"/>
      <c r="N271" s="99"/>
      <c r="O271" s="99"/>
      <c r="P271" s="99"/>
      <c r="Q271" s="99"/>
      <c r="R271" s="99"/>
      <c r="S271" s="99"/>
      <c r="T271" s="123"/>
      <c r="U271" s="123"/>
      <c r="V271" s="123"/>
      <c r="W271" s="125"/>
      <c r="X271" s="125"/>
      <c r="Y271" s="125"/>
      <c r="Z271" s="59"/>
      <c r="AA271" s="46"/>
      <c r="AB271" s="46"/>
      <c r="AC271" s="107"/>
      <c r="AD271" s="1"/>
      <c r="AE271" s="1"/>
      <c r="AF271" s="1"/>
      <c r="AG271" s="1"/>
    </row>
    <row r="272" spans="2:33" ht="15" customHeight="1" x14ac:dyDescent="0.85">
      <c r="B272" s="28">
        <v>253</v>
      </c>
      <c r="C272" s="37" t="str">
        <f t="shared" si="12"/>
        <v>S27</v>
      </c>
      <c r="D272" s="113"/>
      <c r="E272" s="28"/>
      <c r="F272" s="285"/>
      <c r="G272" s="37" t="str">
        <f t="shared" si="13"/>
        <v>YTLにて自動設定</v>
      </c>
      <c r="H272" s="28"/>
      <c r="I272" s="37" t="str">
        <f t="shared" si="14"/>
        <v>自動入力</v>
      </c>
      <c r="J272" s="40"/>
      <c r="K272" s="40"/>
      <c r="L272" s="109"/>
      <c r="M272" s="99"/>
      <c r="N272" s="99"/>
      <c r="O272" s="99"/>
      <c r="P272" s="99"/>
      <c r="Q272" s="99"/>
      <c r="R272" s="99"/>
      <c r="S272" s="99"/>
      <c r="T272" s="123"/>
      <c r="U272" s="123"/>
      <c r="V272" s="123"/>
      <c r="W272" s="125"/>
      <c r="X272" s="125"/>
      <c r="Y272" s="125"/>
      <c r="Z272" s="59"/>
      <c r="AA272" s="46"/>
      <c r="AB272" s="46"/>
      <c r="AC272" s="107"/>
      <c r="AD272" s="1"/>
      <c r="AE272" s="1"/>
      <c r="AF272" s="1"/>
      <c r="AG272" s="1"/>
    </row>
    <row r="273" spans="2:33" ht="15" customHeight="1" x14ac:dyDescent="0.85">
      <c r="B273" s="28">
        <v>254</v>
      </c>
      <c r="C273" s="37" t="str">
        <f t="shared" si="12"/>
        <v>S27</v>
      </c>
      <c r="D273" s="113"/>
      <c r="E273" s="28"/>
      <c r="F273" s="285"/>
      <c r="G273" s="37" t="str">
        <f t="shared" si="13"/>
        <v>YTLにて自動設定</v>
      </c>
      <c r="H273" s="28"/>
      <c r="I273" s="37" t="str">
        <f t="shared" si="14"/>
        <v>自動入力</v>
      </c>
      <c r="J273" s="40"/>
      <c r="K273" s="40"/>
      <c r="L273" s="109"/>
      <c r="M273" s="99"/>
      <c r="N273" s="99"/>
      <c r="O273" s="99"/>
      <c r="P273" s="99"/>
      <c r="Q273" s="99"/>
      <c r="R273" s="99"/>
      <c r="S273" s="99"/>
      <c r="T273" s="123"/>
      <c r="U273" s="123"/>
      <c r="V273" s="123"/>
      <c r="W273" s="125"/>
      <c r="X273" s="125"/>
      <c r="Y273" s="125"/>
      <c r="Z273" s="59"/>
      <c r="AA273" s="46"/>
      <c r="AB273" s="46"/>
      <c r="AC273" s="107"/>
      <c r="AD273" s="1"/>
      <c r="AE273" s="1"/>
      <c r="AF273" s="1"/>
      <c r="AG273" s="1"/>
    </row>
    <row r="274" spans="2:33" ht="15" customHeight="1" x14ac:dyDescent="0.85">
      <c r="B274" s="28">
        <v>255</v>
      </c>
      <c r="C274" s="37" t="str">
        <f t="shared" si="12"/>
        <v>S27</v>
      </c>
      <c r="D274" s="113"/>
      <c r="E274" s="28"/>
      <c r="F274" s="285"/>
      <c r="G274" s="37" t="str">
        <f t="shared" si="13"/>
        <v>YTLにて自動設定</v>
      </c>
      <c r="H274" s="28"/>
      <c r="I274" s="37" t="str">
        <f t="shared" si="14"/>
        <v>自動入力</v>
      </c>
      <c r="J274" s="40"/>
      <c r="K274" s="40"/>
      <c r="L274" s="109"/>
      <c r="M274" s="99"/>
      <c r="N274" s="99"/>
      <c r="O274" s="99"/>
      <c r="P274" s="99"/>
      <c r="Q274" s="99"/>
      <c r="R274" s="99"/>
      <c r="S274" s="99"/>
      <c r="T274" s="123"/>
      <c r="U274" s="123"/>
      <c r="V274" s="123"/>
      <c r="W274" s="125"/>
      <c r="X274" s="125"/>
      <c r="Y274" s="125"/>
      <c r="Z274" s="59"/>
      <c r="AA274" s="46"/>
      <c r="AB274" s="46"/>
      <c r="AC274" s="107"/>
      <c r="AD274" s="1"/>
      <c r="AE274" s="1"/>
      <c r="AF274" s="1"/>
      <c r="AG274" s="1"/>
    </row>
    <row r="275" spans="2:33" ht="15" customHeight="1" x14ac:dyDescent="0.85">
      <c r="B275" s="28">
        <v>256</v>
      </c>
      <c r="C275" s="37" t="str">
        <f t="shared" si="12"/>
        <v>S27</v>
      </c>
      <c r="D275" s="113"/>
      <c r="E275" s="28"/>
      <c r="F275" s="285"/>
      <c r="G275" s="37" t="str">
        <f t="shared" si="13"/>
        <v>YTLにて自動設定</v>
      </c>
      <c r="H275" s="28"/>
      <c r="I275" s="37" t="str">
        <f t="shared" si="14"/>
        <v>自動入力</v>
      </c>
      <c r="J275" s="40"/>
      <c r="K275" s="40"/>
      <c r="L275" s="109"/>
      <c r="M275" s="99"/>
      <c r="N275" s="99"/>
      <c r="O275" s="99"/>
      <c r="P275" s="99"/>
      <c r="Q275" s="99"/>
      <c r="R275" s="99"/>
      <c r="S275" s="99"/>
      <c r="T275" s="123"/>
      <c r="U275" s="123"/>
      <c r="V275" s="123"/>
      <c r="W275" s="125"/>
      <c r="X275" s="125"/>
      <c r="Y275" s="125"/>
      <c r="Z275" s="59"/>
      <c r="AA275" s="46"/>
      <c r="AB275" s="46"/>
      <c r="AC275" s="107"/>
      <c r="AD275" s="1"/>
      <c r="AE275" s="1"/>
      <c r="AF275" s="1"/>
      <c r="AG275" s="1"/>
    </row>
    <row r="276" spans="2:33" ht="15" customHeight="1" x14ac:dyDescent="0.85">
      <c r="B276" s="28">
        <v>257</v>
      </c>
      <c r="C276" s="37" t="str">
        <f t="shared" si="12"/>
        <v>S27</v>
      </c>
      <c r="D276" s="113"/>
      <c r="E276" s="28"/>
      <c r="F276" s="285"/>
      <c r="G276" s="37" t="str">
        <f t="shared" si="13"/>
        <v>YTLにて自動設定</v>
      </c>
      <c r="H276" s="28"/>
      <c r="I276" s="37" t="str">
        <f t="shared" si="14"/>
        <v>自動入力</v>
      </c>
      <c r="J276" s="40"/>
      <c r="K276" s="40"/>
      <c r="L276" s="109"/>
      <c r="M276" s="99"/>
      <c r="N276" s="99"/>
      <c r="O276" s="99"/>
      <c r="P276" s="99"/>
      <c r="Q276" s="99"/>
      <c r="R276" s="99"/>
      <c r="S276" s="99"/>
      <c r="T276" s="123"/>
      <c r="U276" s="123"/>
      <c r="V276" s="123"/>
      <c r="W276" s="125"/>
      <c r="X276" s="125"/>
      <c r="Y276" s="125"/>
      <c r="Z276" s="59"/>
      <c r="AA276" s="46"/>
      <c r="AB276" s="46"/>
      <c r="AC276" s="107"/>
      <c r="AD276" s="1"/>
      <c r="AE276" s="1"/>
      <c r="AF276" s="1"/>
      <c r="AG276" s="1"/>
    </row>
    <row r="277" spans="2:33" ht="15" customHeight="1" x14ac:dyDescent="0.85">
      <c r="B277" s="28">
        <v>258</v>
      </c>
      <c r="C277" s="37" t="str">
        <f t="shared" ref="C277:C340" si="15">$C$19</f>
        <v>S27</v>
      </c>
      <c r="D277" s="113"/>
      <c r="E277" s="28"/>
      <c r="F277" s="285"/>
      <c r="G277" s="37" t="str">
        <f t="shared" si="13"/>
        <v>YTLにて自動設定</v>
      </c>
      <c r="H277" s="28"/>
      <c r="I277" s="37" t="str">
        <f t="shared" si="14"/>
        <v>自動入力</v>
      </c>
      <c r="J277" s="40"/>
      <c r="K277" s="40"/>
      <c r="L277" s="109"/>
      <c r="M277" s="99"/>
      <c r="N277" s="99"/>
      <c r="O277" s="99"/>
      <c r="P277" s="99"/>
      <c r="Q277" s="99"/>
      <c r="R277" s="99"/>
      <c r="S277" s="99"/>
      <c r="T277" s="123"/>
      <c r="U277" s="123"/>
      <c r="V277" s="123"/>
      <c r="W277" s="125"/>
      <c r="X277" s="125"/>
      <c r="Y277" s="125"/>
      <c r="Z277" s="59"/>
      <c r="AA277" s="46"/>
      <c r="AB277" s="46"/>
      <c r="AC277" s="107"/>
      <c r="AD277" s="1"/>
      <c r="AE277" s="1"/>
      <c r="AF277" s="1"/>
      <c r="AG277" s="1"/>
    </row>
    <row r="278" spans="2:33" ht="15" customHeight="1" x14ac:dyDescent="0.85">
      <c r="B278" s="28">
        <v>259</v>
      </c>
      <c r="C278" s="37" t="str">
        <f t="shared" si="15"/>
        <v>S27</v>
      </c>
      <c r="D278" s="113"/>
      <c r="E278" s="28"/>
      <c r="F278" s="285"/>
      <c r="G278" s="37" t="str">
        <f t="shared" si="13"/>
        <v>YTLにて自動設定</v>
      </c>
      <c r="H278" s="28"/>
      <c r="I278" s="37" t="str">
        <f t="shared" si="14"/>
        <v>自動入力</v>
      </c>
      <c r="J278" s="40"/>
      <c r="K278" s="40"/>
      <c r="L278" s="109"/>
      <c r="M278" s="99"/>
      <c r="N278" s="99"/>
      <c r="O278" s="99"/>
      <c r="P278" s="99"/>
      <c r="Q278" s="99"/>
      <c r="R278" s="99"/>
      <c r="S278" s="99"/>
      <c r="T278" s="123"/>
      <c r="U278" s="123"/>
      <c r="V278" s="123"/>
      <c r="W278" s="125"/>
      <c r="X278" s="125"/>
      <c r="Y278" s="125"/>
      <c r="Z278" s="59"/>
      <c r="AA278" s="46"/>
      <c r="AB278" s="46"/>
      <c r="AC278" s="107"/>
      <c r="AD278" s="1"/>
      <c r="AE278" s="1"/>
      <c r="AF278" s="1"/>
      <c r="AG278" s="1"/>
    </row>
    <row r="279" spans="2:33" ht="15" customHeight="1" x14ac:dyDescent="0.85">
      <c r="B279" s="28">
        <v>260</v>
      </c>
      <c r="C279" s="37" t="str">
        <f t="shared" si="15"/>
        <v>S27</v>
      </c>
      <c r="D279" s="113"/>
      <c r="E279" s="28"/>
      <c r="F279" s="285"/>
      <c r="G279" s="37" t="str">
        <f t="shared" si="13"/>
        <v>YTLにて自動設定</v>
      </c>
      <c r="H279" s="28"/>
      <c r="I279" s="37" t="str">
        <f t="shared" si="14"/>
        <v>自動入力</v>
      </c>
      <c r="J279" s="40"/>
      <c r="K279" s="40"/>
      <c r="L279" s="109"/>
      <c r="M279" s="99"/>
      <c r="N279" s="99"/>
      <c r="O279" s="99"/>
      <c r="P279" s="99"/>
      <c r="Q279" s="99"/>
      <c r="R279" s="99"/>
      <c r="S279" s="99"/>
      <c r="T279" s="123"/>
      <c r="U279" s="123"/>
      <c r="V279" s="123"/>
      <c r="W279" s="125"/>
      <c r="X279" s="125"/>
      <c r="Y279" s="125"/>
      <c r="Z279" s="59"/>
      <c r="AA279" s="46"/>
      <c r="AB279" s="46"/>
      <c r="AC279" s="107"/>
      <c r="AD279" s="1"/>
      <c r="AE279" s="1"/>
      <c r="AF279" s="1"/>
      <c r="AG279" s="1"/>
    </row>
    <row r="280" spans="2:33" ht="15" customHeight="1" x14ac:dyDescent="0.85">
      <c r="B280" s="28">
        <v>261</v>
      </c>
      <c r="C280" s="37" t="str">
        <f t="shared" si="15"/>
        <v>S27</v>
      </c>
      <c r="D280" s="113"/>
      <c r="E280" s="28"/>
      <c r="F280" s="285"/>
      <c r="G280" s="37" t="str">
        <f t="shared" si="13"/>
        <v>YTLにて自動設定</v>
      </c>
      <c r="H280" s="28"/>
      <c r="I280" s="37" t="str">
        <f t="shared" si="14"/>
        <v>自動入力</v>
      </c>
      <c r="J280" s="40"/>
      <c r="K280" s="40"/>
      <c r="L280" s="109"/>
      <c r="M280" s="99"/>
      <c r="N280" s="99"/>
      <c r="O280" s="99"/>
      <c r="P280" s="99"/>
      <c r="Q280" s="99"/>
      <c r="R280" s="99"/>
      <c r="S280" s="99"/>
      <c r="T280" s="123"/>
      <c r="U280" s="123"/>
      <c r="V280" s="123"/>
      <c r="W280" s="125"/>
      <c r="X280" s="125"/>
      <c r="Y280" s="125"/>
      <c r="Z280" s="59"/>
      <c r="AA280" s="46"/>
      <c r="AB280" s="46"/>
      <c r="AC280" s="107"/>
      <c r="AD280" s="1"/>
      <c r="AE280" s="1"/>
      <c r="AF280" s="1"/>
      <c r="AG280" s="1"/>
    </row>
    <row r="281" spans="2:33" ht="15" customHeight="1" x14ac:dyDescent="0.85">
      <c r="B281" s="28">
        <v>262</v>
      </c>
      <c r="C281" s="37" t="str">
        <f t="shared" si="15"/>
        <v>S27</v>
      </c>
      <c r="D281" s="113"/>
      <c r="E281" s="28"/>
      <c r="F281" s="285"/>
      <c r="G281" s="37" t="str">
        <f t="shared" si="13"/>
        <v>YTLにて自動設定</v>
      </c>
      <c r="H281" s="28"/>
      <c r="I281" s="37" t="str">
        <f t="shared" si="14"/>
        <v>自動入力</v>
      </c>
      <c r="J281" s="40"/>
      <c r="K281" s="40"/>
      <c r="L281" s="109"/>
      <c r="M281" s="99"/>
      <c r="N281" s="99"/>
      <c r="O281" s="99"/>
      <c r="P281" s="99"/>
      <c r="Q281" s="99"/>
      <c r="R281" s="99"/>
      <c r="S281" s="99"/>
      <c r="T281" s="123"/>
      <c r="U281" s="123"/>
      <c r="V281" s="123"/>
      <c r="W281" s="125"/>
      <c r="X281" s="125"/>
      <c r="Y281" s="125"/>
      <c r="Z281" s="59"/>
      <c r="AA281" s="46"/>
      <c r="AB281" s="46"/>
      <c r="AC281" s="107"/>
      <c r="AD281" s="1"/>
      <c r="AE281" s="1"/>
      <c r="AF281" s="1"/>
      <c r="AG281" s="1"/>
    </row>
    <row r="282" spans="2:33" ht="15" customHeight="1" x14ac:dyDescent="0.85">
      <c r="B282" s="28">
        <v>263</v>
      </c>
      <c r="C282" s="37" t="str">
        <f t="shared" si="15"/>
        <v>S27</v>
      </c>
      <c r="D282" s="113"/>
      <c r="E282" s="28"/>
      <c r="F282" s="285"/>
      <c r="G282" s="37" t="str">
        <f t="shared" si="13"/>
        <v>YTLにて自動設定</v>
      </c>
      <c r="H282" s="28"/>
      <c r="I282" s="37" t="str">
        <f t="shared" si="14"/>
        <v>自動入力</v>
      </c>
      <c r="J282" s="40"/>
      <c r="K282" s="40"/>
      <c r="L282" s="109"/>
      <c r="M282" s="99"/>
      <c r="N282" s="99"/>
      <c r="O282" s="99"/>
      <c r="P282" s="99"/>
      <c r="Q282" s="99"/>
      <c r="R282" s="99"/>
      <c r="S282" s="99"/>
      <c r="T282" s="123"/>
      <c r="U282" s="123"/>
      <c r="V282" s="123"/>
      <c r="W282" s="125"/>
      <c r="X282" s="125"/>
      <c r="Y282" s="125"/>
      <c r="Z282" s="59"/>
      <c r="AA282" s="46"/>
      <c r="AB282" s="46"/>
      <c r="AC282" s="107"/>
      <c r="AD282" s="1"/>
      <c r="AE282" s="1"/>
      <c r="AF282" s="1"/>
      <c r="AG282" s="1"/>
    </row>
    <row r="283" spans="2:33" ht="15" customHeight="1" x14ac:dyDescent="0.85">
      <c r="B283" s="28">
        <v>264</v>
      </c>
      <c r="C283" s="37" t="str">
        <f t="shared" si="15"/>
        <v>S27</v>
      </c>
      <c r="D283" s="113"/>
      <c r="E283" s="28"/>
      <c r="F283" s="285"/>
      <c r="G283" s="37" t="str">
        <f t="shared" si="13"/>
        <v>YTLにて自動設定</v>
      </c>
      <c r="H283" s="28"/>
      <c r="I283" s="37" t="str">
        <f t="shared" si="14"/>
        <v>自動入力</v>
      </c>
      <c r="J283" s="40"/>
      <c r="K283" s="40"/>
      <c r="L283" s="109"/>
      <c r="M283" s="99"/>
      <c r="N283" s="99"/>
      <c r="O283" s="99"/>
      <c r="P283" s="99"/>
      <c r="Q283" s="99"/>
      <c r="R283" s="99"/>
      <c r="S283" s="99"/>
      <c r="T283" s="123"/>
      <c r="U283" s="123"/>
      <c r="V283" s="123"/>
      <c r="W283" s="125"/>
      <c r="X283" s="125"/>
      <c r="Y283" s="125"/>
      <c r="Z283" s="59"/>
      <c r="AA283" s="46"/>
      <c r="AB283" s="46"/>
      <c r="AC283" s="107"/>
      <c r="AD283" s="1"/>
      <c r="AE283" s="1"/>
      <c r="AF283" s="1"/>
      <c r="AG283" s="1"/>
    </row>
    <row r="284" spans="2:33" ht="15" customHeight="1" x14ac:dyDescent="0.85">
      <c r="B284" s="28">
        <v>265</v>
      </c>
      <c r="C284" s="37" t="str">
        <f t="shared" si="15"/>
        <v>S27</v>
      </c>
      <c r="D284" s="113"/>
      <c r="E284" s="28"/>
      <c r="F284" s="285"/>
      <c r="G284" s="37" t="str">
        <f t="shared" si="13"/>
        <v>YTLにて自動設定</v>
      </c>
      <c r="H284" s="28"/>
      <c r="I284" s="37" t="str">
        <f t="shared" si="14"/>
        <v>自動入力</v>
      </c>
      <c r="J284" s="40"/>
      <c r="K284" s="40"/>
      <c r="L284" s="109"/>
      <c r="M284" s="99"/>
      <c r="N284" s="99"/>
      <c r="O284" s="99"/>
      <c r="P284" s="99"/>
      <c r="Q284" s="99"/>
      <c r="R284" s="99"/>
      <c r="S284" s="99"/>
      <c r="T284" s="123"/>
      <c r="U284" s="123"/>
      <c r="V284" s="123"/>
      <c r="W284" s="125"/>
      <c r="X284" s="125"/>
      <c r="Y284" s="125"/>
      <c r="Z284" s="59"/>
      <c r="AA284" s="46"/>
      <c r="AB284" s="46"/>
      <c r="AC284" s="107"/>
      <c r="AD284" s="1"/>
      <c r="AE284" s="1"/>
      <c r="AF284" s="1"/>
      <c r="AG284" s="1"/>
    </row>
    <row r="285" spans="2:33" ht="15" customHeight="1" x14ac:dyDescent="0.85">
      <c r="B285" s="28">
        <v>266</v>
      </c>
      <c r="C285" s="37" t="str">
        <f t="shared" si="15"/>
        <v>S27</v>
      </c>
      <c r="D285" s="113"/>
      <c r="E285" s="28"/>
      <c r="F285" s="285"/>
      <c r="G285" s="37" t="str">
        <f t="shared" si="13"/>
        <v>YTLにて自動設定</v>
      </c>
      <c r="H285" s="28"/>
      <c r="I285" s="37" t="str">
        <f t="shared" si="14"/>
        <v>自動入力</v>
      </c>
      <c r="J285" s="40"/>
      <c r="K285" s="40"/>
      <c r="L285" s="109"/>
      <c r="M285" s="99"/>
      <c r="N285" s="99"/>
      <c r="O285" s="99"/>
      <c r="P285" s="99"/>
      <c r="Q285" s="99"/>
      <c r="R285" s="99"/>
      <c r="S285" s="99"/>
      <c r="T285" s="123"/>
      <c r="U285" s="123"/>
      <c r="V285" s="123"/>
      <c r="W285" s="125"/>
      <c r="X285" s="125"/>
      <c r="Y285" s="125"/>
      <c r="Z285" s="59"/>
      <c r="AA285" s="46"/>
      <c r="AB285" s="46"/>
      <c r="AC285" s="107"/>
      <c r="AD285" s="1"/>
      <c r="AE285" s="1"/>
      <c r="AF285" s="1"/>
      <c r="AG285" s="1"/>
    </row>
    <row r="286" spans="2:33" ht="15" customHeight="1" x14ac:dyDescent="0.85">
      <c r="B286" s="28">
        <v>267</v>
      </c>
      <c r="C286" s="37" t="str">
        <f t="shared" si="15"/>
        <v>S27</v>
      </c>
      <c r="D286" s="113"/>
      <c r="E286" s="28"/>
      <c r="F286" s="285"/>
      <c r="G286" s="37" t="str">
        <f t="shared" si="13"/>
        <v>YTLにて自動設定</v>
      </c>
      <c r="H286" s="28"/>
      <c r="I286" s="37" t="str">
        <f t="shared" si="14"/>
        <v>自動入力</v>
      </c>
      <c r="J286" s="40"/>
      <c r="K286" s="40"/>
      <c r="L286" s="109"/>
      <c r="M286" s="99"/>
      <c r="N286" s="99"/>
      <c r="O286" s="99"/>
      <c r="P286" s="99"/>
      <c r="Q286" s="99"/>
      <c r="R286" s="99"/>
      <c r="S286" s="99"/>
      <c r="T286" s="123"/>
      <c r="U286" s="123"/>
      <c r="V286" s="123"/>
      <c r="W286" s="125"/>
      <c r="X286" s="125"/>
      <c r="Y286" s="125"/>
      <c r="Z286" s="59"/>
      <c r="AA286" s="46"/>
      <c r="AB286" s="46"/>
      <c r="AC286" s="107"/>
      <c r="AD286" s="1"/>
      <c r="AE286" s="1"/>
      <c r="AF286" s="1"/>
      <c r="AG286" s="1"/>
    </row>
    <row r="287" spans="2:33" ht="15" customHeight="1" x14ac:dyDescent="0.85">
      <c r="B287" s="28">
        <v>268</v>
      </c>
      <c r="C287" s="37" t="str">
        <f t="shared" si="15"/>
        <v>S27</v>
      </c>
      <c r="D287" s="113"/>
      <c r="E287" s="28"/>
      <c r="F287" s="285"/>
      <c r="G287" s="37" t="str">
        <f t="shared" si="13"/>
        <v>YTLにて自動設定</v>
      </c>
      <c r="H287" s="28"/>
      <c r="I287" s="37" t="str">
        <f t="shared" si="14"/>
        <v>自動入力</v>
      </c>
      <c r="J287" s="40"/>
      <c r="K287" s="40"/>
      <c r="L287" s="109"/>
      <c r="M287" s="99"/>
      <c r="N287" s="99"/>
      <c r="O287" s="99"/>
      <c r="P287" s="99"/>
      <c r="Q287" s="99"/>
      <c r="R287" s="99"/>
      <c r="S287" s="99"/>
      <c r="T287" s="123"/>
      <c r="U287" s="123"/>
      <c r="V287" s="123"/>
      <c r="W287" s="125"/>
      <c r="X287" s="125"/>
      <c r="Y287" s="125"/>
      <c r="Z287" s="59"/>
      <c r="AA287" s="46"/>
      <c r="AB287" s="46"/>
      <c r="AC287" s="107"/>
      <c r="AD287" s="1"/>
      <c r="AE287" s="1"/>
      <c r="AF287" s="1"/>
      <c r="AG287" s="1"/>
    </row>
    <row r="288" spans="2:33" ht="15" customHeight="1" x14ac:dyDescent="0.85">
      <c r="B288" s="28">
        <v>269</v>
      </c>
      <c r="C288" s="37" t="str">
        <f t="shared" si="15"/>
        <v>S27</v>
      </c>
      <c r="D288" s="113"/>
      <c r="E288" s="28"/>
      <c r="F288" s="285"/>
      <c r="G288" s="37" t="str">
        <f t="shared" si="13"/>
        <v>YTLにて自動設定</v>
      </c>
      <c r="H288" s="28"/>
      <c r="I288" s="37" t="str">
        <f t="shared" si="14"/>
        <v>自動入力</v>
      </c>
      <c r="J288" s="40"/>
      <c r="K288" s="40"/>
      <c r="L288" s="109"/>
      <c r="M288" s="99"/>
      <c r="N288" s="99"/>
      <c r="O288" s="99"/>
      <c r="P288" s="99"/>
      <c r="Q288" s="99"/>
      <c r="R288" s="99"/>
      <c r="S288" s="99"/>
      <c r="T288" s="123"/>
      <c r="U288" s="123"/>
      <c r="V288" s="123"/>
      <c r="W288" s="125"/>
      <c r="X288" s="125"/>
      <c r="Y288" s="125"/>
      <c r="Z288" s="59"/>
      <c r="AA288" s="46"/>
      <c r="AB288" s="46"/>
      <c r="AC288" s="107"/>
      <c r="AD288" s="1"/>
      <c r="AE288" s="1"/>
      <c r="AF288" s="1"/>
      <c r="AG288" s="1"/>
    </row>
    <row r="289" spans="2:33" ht="15" customHeight="1" x14ac:dyDescent="0.85">
      <c r="B289" s="28">
        <v>270</v>
      </c>
      <c r="C289" s="37" t="str">
        <f t="shared" si="15"/>
        <v>S27</v>
      </c>
      <c r="D289" s="113"/>
      <c r="E289" s="28"/>
      <c r="F289" s="285"/>
      <c r="G289" s="37" t="str">
        <f t="shared" si="13"/>
        <v>YTLにて自動設定</v>
      </c>
      <c r="H289" s="28"/>
      <c r="I289" s="37" t="str">
        <f t="shared" si="14"/>
        <v>自動入力</v>
      </c>
      <c r="J289" s="40"/>
      <c r="K289" s="40"/>
      <c r="L289" s="109"/>
      <c r="M289" s="99"/>
      <c r="N289" s="99"/>
      <c r="O289" s="99"/>
      <c r="P289" s="99"/>
      <c r="Q289" s="99"/>
      <c r="R289" s="99"/>
      <c r="S289" s="99"/>
      <c r="T289" s="123"/>
      <c r="U289" s="123"/>
      <c r="V289" s="123"/>
      <c r="W289" s="125"/>
      <c r="X289" s="125"/>
      <c r="Y289" s="125"/>
      <c r="Z289" s="59"/>
      <c r="AA289" s="46"/>
      <c r="AB289" s="46"/>
      <c r="AC289" s="107"/>
      <c r="AD289" s="1"/>
      <c r="AE289" s="1"/>
      <c r="AF289" s="1"/>
      <c r="AG289" s="1"/>
    </row>
    <row r="290" spans="2:33" ht="15" customHeight="1" x14ac:dyDescent="0.85">
      <c r="B290" s="28">
        <v>271</v>
      </c>
      <c r="C290" s="37" t="str">
        <f t="shared" si="15"/>
        <v>S27</v>
      </c>
      <c r="D290" s="113"/>
      <c r="E290" s="28"/>
      <c r="F290" s="285"/>
      <c r="G290" s="37" t="str">
        <f t="shared" si="13"/>
        <v>YTLにて自動設定</v>
      </c>
      <c r="H290" s="28"/>
      <c r="I290" s="37" t="str">
        <f t="shared" si="14"/>
        <v>自動入力</v>
      </c>
      <c r="J290" s="40"/>
      <c r="K290" s="40"/>
      <c r="L290" s="109"/>
      <c r="M290" s="99"/>
      <c r="N290" s="99"/>
      <c r="O290" s="99"/>
      <c r="P290" s="99"/>
      <c r="Q290" s="99"/>
      <c r="R290" s="99"/>
      <c r="S290" s="99"/>
      <c r="T290" s="123"/>
      <c r="U290" s="123"/>
      <c r="V290" s="123"/>
      <c r="W290" s="125"/>
      <c r="X290" s="125"/>
      <c r="Y290" s="125"/>
      <c r="Z290" s="59"/>
      <c r="AA290" s="46"/>
      <c r="AB290" s="46"/>
      <c r="AC290" s="107"/>
      <c r="AD290" s="1"/>
      <c r="AE290" s="1"/>
      <c r="AF290" s="1"/>
      <c r="AG290" s="1"/>
    </row>
    <row r="291" spans="2:33" ht="15" customHeight="1" x14ac:dyDescent="0.85">
      <c r="B291" s="28">
        <v>272</v>
      </c>
      <c r="C291" s="37" t="str">
        <f t="shared" si="15"/>
        <v>S27</v>
      </c>
      <c r="D291" s="113"/>
      <c r="E291" s="28"/>
      <c r="F291" s="285"/>
      <c r="G291" s="37" t="str">
        <f t="shared" si="13"/>
        <v>YTLにて自動設定</v>
      </c>
      <c r="H291" s="28"/>
      <c r="I291" s="37" t="str">
        <f t="shared" si="14"/>
        <v>自動入力</v>
      </c>
      <c r="J291" s="40"/>
      <c r="K291" s="40"/>
      <c r="L291" s="109"/>
      <c r="M291" s="99"/>
      <c r="N291" s="99"/>
      <c r="O291" s="99"/>
      <c r="P291" s="99"/>
      <c r="Q291" s="99"/>
      <c r="R291" s="99"/>
      <c r="S291" s="99"/>
      <c r="T291" s="123"/>
      <c r="U291" s="123"/>
      <c r="V291" s="123"/>
      <c r="W291" s="125"/>
      <c r="X291" s="125"/>
      <c r="Y291" s="125"/>
      <c r="Z291" s="59"/>
      <c r="AA291" s="46"/>
      <c r="AB291" s="46"/>
      <c r="AC291" s="107"/>
      <c r="AD291" s="1"/>
      <c r="AE291" s="1"/>
      <c r="AF291" s="1"/>
      <c r="AG291" s="1"/>
    </row>
    <row r="292" spans="2:33" ht="15" customHeight="1" x14ac:dyDescent="0.85">
      <c r="B292" s="28">
        <v>273</v>
      </c>
      <c r="C292" s="37" t="str">
        <f t="shared" si="15"/>
        <v>S27</v>
      </c>
      <c r="D292" s="113"/>
      <c r="E292" s="28"/>
      <c r="F292" s="285"/>
      <c r="G292" s="37" t="str">
        <f t="shared" si="13"/>
        <v>YTLにて自動設定</v>
      </c>
      <c r="H292" s="28"/>
      <c r="I292" s="37" t="str">
        <f t="shared" si="14"/>
        <v>自動入力</v>
      </c>
      <c r="J292" s="40"/>
      <c r="K292" s="40"/>
      <c r="L292" s="109"/>
      <c r="M292" s="99"/>
      <c r="N292" s="99"/>
      <c r="O292" s="99"/>
      <c r="P292" s="99"/>
      <c r="Q292" s="99"/>
      <c r="R292" s="99"/>
      <c r="S292" s="99"/>
      <c r="T292" s="123"/>
      <c r="U292" s="123"/>
      <c r="V292" s="123"/>
      <c r="W292" s="125"/>
      <c r="X292" s="125"/>
      <c r="Y292" s="125"/>
      <c r="Z292" s="59"/>
      <c r="AA292" s="46"/>
      <c r="AB292" s="46"/>
      <c r="AC292" s="107"/>
      <c r="AD292" s="1"/>
      <c r="AE292" s="1"/>
      <c r="AF292" s="1"/>
      <c r="AG292" s="1"/>
    </row>
    <row r="293" spans="2:33" ht="15" customHeight="1" x14ac:dyDescent="0.85">
      <c r="B293" s="28">
        <v>274</v>
      </c>
      <c r="C293" s="37" t="str">
        <f t="shared" si="15"/>
        <v>S27</v>
      </c>
      <c r="D293" s="113"/>
      <c r="E293" s="28"/>
      <c r="F293" s="285"/>
      <c r="G293" s="37" t="str">
        <f t="shared" si="13"/>
        <v>YTLにて自動設定</v>
      </c>
      <c r="H293" s="28"/>
      <c r="I293" s="37" t="str">
        <f t="shared" si="14"/>
        <v>自動入力</v>
      </c>
      <c r="J293" s="40"/>
      <c r="K293" s="40"/>
      <c r="L293" s="109"/>
      <c r="M293" s="99"/>
      <c r="N293" s="99"/>
      <c r="O293" s="99"/>
      <c r="P293" s="99"/>
      <c r="Q293" s="99"/>
      <c r="R293" s="99"/>
      <c r="S293" s="99"/>
      <c r="T293" s="123"/>
      <c r="U293" s="123"/>
      <c r="V293" s="123"/>
      <c r="W293" s="125"/>
      <c r="X293" s="125"/>
      <c r="Y293" s="125"/>
      <c r="Z293" s="59"/>
      <c r="AA293" s="46"/>
      <c r="AB293" s="46"/>
      <c r="AC293" s="107"/>
      <c r="AD293" s="1"/>
      <c r="AE293" s="1"/>
      <c r="AF293" s="1"/>
      <c r="AG293" s="1"/>
    </row>
    <row r="294" spans="2:33" ht="15" customHeight="1" x14ac:dyDescent="0.85">
      <c r="B294" s="28">
        <v>275</v>
      </c>
      <c r="C294" s="37" t="str">
        <f t="shared" si="15"/>
        <v>S27</v>
      </c>
      <c r="D294" s="113"/>
      <c r="E294" s="28"/>
      <c r="F294" s="285"/>
      <c r="G294" s="37" t="str">
        <f t="shared" si="13"/>
        <v>YTLにて自動設定</v>
      </c>
      <c r="H294" s="28"/>
      <c r="I294" s="37" t="str">
        <f t="shared" si="14"/>
        <v>自動入力</v>
      </c>
      <c r="J294" s="40"/>
      <c r="K294" s="40"/>
      <c r="L294" s="109"/>
      <c r="M294" s="99"/>
      <c r="N294" s="99"/>
      <c r="O294" s="99"/>
      <c r="P294" s="99"/>
      <c r="Q294" s="99"/>
      <c r="R294" s="99"/>
      <c r="S294" s="99"/>
      <c r="T294" s="123"/>
      <c r="U294" s="123"/>
      <c r="V294" s="123"/>
      <c r="W294" s="125"/>
      <c r="X294" s="125"/>
      <c r="Y294" s="125"/>
      <c r="Z294" s="59"/>
      <c r="AA294" s="46"/>
      <c r="AB294" s="46"/>
      <c r="AC294" s="107"/>
      <c r="AD294" s="1"/>
      <c r="AE294" s="1"/>
      <c r="AF294" s="1"/>
      <c r="AG294" s="1"/>
    </row>
    <row r="295" spans="2:33" ht="15" customHeight="1" x14ac:dyDescent="0.85">
      <c r="B295" s="28">
        <v>276</v>
      </c>
      <c r="C295" s="37" t="str">
        <f t="shared" si="15"/>
        <v>S27</v>
      </c>
      <c r="D295" s="113"/>
      <c r="E295" s="28"/>
      <c r="F295" s="285"/>
      <c r="G295" s="37" t="str">
        <f t="shared" si="13"/>
        <v>YTLにて自動設定</v>
      </c>
      <c r="H295" s="28"/>
      <c r="I295" s="37" t="str">
        <f t="shared" si="14"/>
        <v>自動入力</v>
      </c>
      <c r="J295" s="40"/>
      <c r="K295" s="40"/>
      <c r="L295" s="109"/>
      <c r="M295" s="99"/>
      <c r="N295" s="99"/>
      <c r="O295" s="99"/>
      <c r="P295" s="99"/>
      <c r="Q295" s="99"/>
      <c r="R295" s="99"/>
      <c r="S295" s="99"/>
      <c r="T295" s="123"/>
      <c r="U295" s="123"/>
      <c r="V295" s="123"/>
      <c r="W295" s="125"/>
      <c r="X295" s="125"/>
      <c r="Y295" s="125"/>
      <c r="Z295" s="59"/>
      <c r="AA295" s="46"/>
      <c r="AB295" s="46"/>
      <c r="AC295" s="107"/>
      <c r="AD295" s="1"/>
      <c r="AE295" s="1"/>
      <c r="AF295" s="1"/>
      <c r="AG295" s="1"/>
    </row>
    <row r="296" spans="2:33" ht="15" customHeight="1" x14ac:dyDescent="0.85">
      <c r="B296" s="28">
        <v>277</v>
      </c>
      <c r="C296" s="37" t="str">
        <f t="shared" si="15"/>
        <v>S27</v>
      </c>
      <c r="D296" s="113"/>
      <c r="E296" s="28"/>
      <c r="F296" s="285"/>
      <c r="G296" s="37" t="str">
        <f t="shared" si="13"/>
        <v>YTLにて自動設定</v>
      </c>
      <c r="H296" s="28"/>
      <c r="I296" s="37" t="str">
        <f t="shared" si="14"/>
        <v>自動入力</v>
      </c>
      <c r="J296" s="40"/>
      <c r="K296" s="40"/>
      <c r="L296" s="109"/>
      <c r="M296" s="99"/>
      <c r="N296" s="99"/>
      <c r="O296" s="99"/>
      <c r="P296" s="99"/>
      <c r="Q296" s="99"/>
      <c r="R296" s="99"/>
      <c r="S296" s="99"/>
      <c r="T296" s="123"/>
      <c r="U296" s="123"/>
      <c r="V296" s="123"/>
      <c r="W296" s="125"/>
      <c r="X296" s="125"/>
      <c r="Y296" s="125"/>
      <c r="Z296" s="59"/>
      <c r="AA296" s="46"/>
      <c r="AB296" s="46"/>
      <c r="AC296" s="107"/>
      <c r="AD296" s="1"/>
      <c r="AE296" s="1"/>
      <c r="AF296" s="1"/>
      <c r="AG296" s="1"/>
    </row>
    <row r="297" spans="2:33" ht="15" customHeight="1" x14ac:dyDescent="0.85">
      <c r="B297" s="28">
        <v>278</v>
      </c>
      <c r="C297" s="37" t="str">
        <f t="shared" si="15"/>
        <v>S27</v>
      </c>
      <c r="D297" s="113"/>
      <c r="E297" s="28"/>
      <c r="F297" s="285"/>
      <c r="G297" s="37" t="str">
        <f t="shared" si="13"/>
        <v>YTLにて自動設定</v>
      </c>
      <c r="H297" s="28"/>
      <c r="I297" s="37" t="str">
        <f t="shared" si="14"/>
        <v>自動入力</v>
      </c>
      <c r="J297" s="40"/>
      <c r="K297" s="40"/>
      <c r="L297" s="109"/>
      <c r="M297" s="99"/>
      <c r="N297" s="99"/>
      <c r="O297" s="99"/>
      <c r="P297" s="99"/>
      <c r="Q297" s="99"/>
      <c r="R297" s="99"/>
      <c r="S297" s="99"/>
      <c r="T297" s="123"/>
      <c r="U297" s="123"/>
      <c r="V297" s="123"/>
      <c r="W297" s="125"/>
      <c r="X297" s="125"/>
      <c r="Y297" s="125"/>
      <c r="Z297" s="59"/>
      <c r="AA297" s="46"/>
      <c r="AB297" s="46"/>
      <c r="AC297" s="107"/>
      <c r="AD297" s="1"/>
      <c r="AE297" s="1"/>
      <c r="AF297" s="1"/>
      <c r="AG297" s="1"/>
    </row>
    <row r="298" spans="2:33" ht="15" customHeight="1" x14ac:dyDescent="0.85">
      <c r="B298" s="28">
        <v>279</v>
      </c>
      <c r="C298" s="37" t="str">
        <f t="shared" si="15"/>
        <v>S27</v>
      </c>
      <c r="D298" s="113"/>
      <c r="E298" s="28"/>
      <c r="F298" s="285"/>
      <c r="G298" s="37" t="str">
        <f t="shared" si="13"/>
        <v>YTLにて自動設定</v>
      </c>
      <c r="H298" s="28"/>
      <c r="I298" s="37" t="str">
        <f t="shared" si="14"/>
        <v>自動入力</v>
      </c>
      <c r="J298" s="40"/>
      <c r="K298" s="40"/>
      <c r="L298" s="109"/>
      <c r="M298" s="99"/>
      <c r="N298" s="99"/>
      <c r="O298" s="99"/>
      <c r="P298" s="99"/>
      <c r="Q298" s="99"/>
      <c r="R298" s="99"/>
      <c r="S298" s="99"/>
      <c r="T298" s="123"/>
      <c r="U298" s="123"/>
      <c r="V298" s="123"/>
      <c r="W298" s="125"/>
      <c r="X298" s="125"/>
      <c r="Y298" s="125"/>
      <c r="Z298" s="59"/>
      <c r="AA298" s="46"/>
      <c r="AB298" s="46"/>
      <c r="AC298" s="107"/>
      <c r="AD298" s="1"/>
      <c r="AE298" s="1"/>
      <c r="AF298" s="1"/>
      <c r="AG298" s="1"/>
    </row>
    <row r="299" spans="2:33" ht="15" customHeight="1" x14ac:dyDescent="0.85">
      <c r="B299" s="28">
        <v>280</v>
      </c>
      <c r="C299" s="37" t="str">
        <f t="shared" si="15"/>
        <v>S27</v>
      </c>
      <c r="D299" s="113"/>
      <c r="E299" s="28"/>
      <c r="F299" s="285"/>
      <c r="G299" s="37" t="str">
        <f t="shared" si="13"/>
        <v>YTLにて自動設定</v>
      </c>
      <c r="H299" s="28"/>
      <c r="I299" s="37" t="str">
        <f t="shared" si="14"/>
        <v>自動入力</v>
      </c>
      <c r="J299" s="40"/>
      <c r="K299" s="40"/>
      <c r="L299" s="109"/>
      <c r="M299" s="99"/>
      <c r="N299" s="99"/>
      <c r="O299" s="99"/>
      <c r="P299" s="99"/>
      <c r="Q299" s="99"/>
      <c r="R299" s="99"/>
      <c r="S299" s="99"/>
      <c r="T299" s="123"/>
      <c r="U299" s="123"/>
      <c r="V299" s="123"/>
      <c r="W299" s="125"/>
      <c r="X299" s="125"/>
      <c r="Y299" s="125"/>
      <c r="Z299" s="59"/>
      <c r="AA299" s="46"/>
      <c r="AB299" s="46"/>
      <c r="AC299" s="107"/>
      <c r="AD299" s="1"/>
      <c r="AE299" s="1"/>
      <c r="AF299" s="1"/>
      <c r="AG299" s="1"/>
    </row>
    <row r="300" spans="2:33" ht="15" customHeight="1" x14ac:dyDescent="0.85">
      <c r="B300" s="28">
        <v>281</v>
      </c>
      <c r="C300" s="37" t="str">
        <f t="shared" si="15"/>
        <v>S27</v>
      </c>
      <c r="D300" s="113"/>
      <c r="E300" s="28"/>
      <c r="F300" s="285"/>
      <c r="G300" s="37" t="str">
        <f t="shared" si="13"/>
        <v>YTLにて自動設定</v>
      </c>
      <c r="H300" s="28"/>
      <c r="I300" s="37" t="str">
        <f t="shared" si="14"/>
        <v>自動入力</v>
      </c>
      <c r="J300" s="40"/>
      <c r="K300" s="40"/>
      <c r="L300" s="109"/>
      <c r="M300" s="99"/>
      <c r="N300" s="99"/>
      <c r="O300" s="99"/>
      <c r="P300" s="99"/>
      <c r="Q300" s="99"/>
      <c r="R300" s="99"/>
      <c r="S300" s="99"/>
      <c r="T300" s="123"/>
      <c r="U300" s="123"/>
      <c r="V300" s="123"/>
      <c r="W300" s="125"/>
      <c r="X300" s="125"/>
      <c r="Y300" s="125"/>
      <c r="Z300" s="59"/>
      <c r="AA300" s="46"/>
      <c r="AB300" s="46"/>
      <c r="AC300" s="107"/>
      <c r="AD300" s="1"/>
      <c r="AE300" s="1"/>
      <c r="AF300" s="1"/>
      <c r="AG300" s="1"/>
    </row>
    <row r="301" spans="2:33" ht="15" customHeight="1" x14ac:dyDescent="0.85">
      <c r="B301" s="28">
        <v>282</v>
      </c>
      <c r="C301" s="37" t="str">
        <f t="shared" si="15"/>
        <v>S27</v>
      </c>
      <c r="D301" s="113"/>
      <c r="E301" s="28"/>
      <c r="F301" s="285"/>
      <c r="G301" s="37" t="str">
        <f t="shared" si="13"/>
        <v>YTLにて自動設定</v>
      </c>
      <c r="H301" s="28"/>
      <c r="I301" s="37" t="str">
        <f t="shared" si="14"/>
        <v>自動入力</v>
      </c>
      <c r="J301" s="40"/>
      <c r="K301" s="40"/>
      <c r="L301" s="109"/>
      <c r="M301" s="99"/>
      <c r="N301" s="99"/>
      <c r="O301" s="99"/>
      <c r="P301" s="99"/>
      <c r="Q301" s="99"/>
      <c r="R301" s="99"/>
      <c r="S301" s="99"/>
      <c r="T301" s="123"/>
      <c r="U301" s="123"/>
      <c r="V301" s="123"/>
      <c r="W301" s="125"/>
      <c r="X301" s="125"/>
      <c r="Y301" s="125"/>
      <c r="Z301" s="59"/>
      <c r="AA301" s="46"/>
      <c r="AB301" s="46"/>
      <c r="AC301" s="107"/>
      <c r="AD301" s="1"/>
      <c r="AE301" s="1"/>
      <c r="AF301" s="1"/>
      <c r="AG301" s="1"/>
    </row>
    <row r="302" spans="2:33" ht="15" customHeight="1" x14ac:dyDescent="0.85">
      <c r="B302" s="28">
        <v>283</v>
      </c>
      <c r="C302" s="37" t="str">
        <f t="shared" si="15"/>
        <v>S27</v>
      </c>
      <c r="D302" s="113"/>
      <c r="E302" s="28"/>
      <c r="F302" s="285"/>
      <c r="G302" s="37" t="str">
        <f t="shared" si="13"/>
        <v>YTLにて自動設定</v>
      </c>
      <c r="H302" s="28"/>
      <c r="I302" s="37" t="str">
        <f t="shared" si="14"/>
        <v>自動入力</v>
      </c>
      <c r="J302" s="40"/>
      <c r="K302" s="40"/>
      <c r="L302" s="109"/>
      <c r="M302" s="99"/>
      <c r="N302" s="99"/>
      <c r="O302" s="99"/>
      <c r="P302" s="99"/>
      <c r="Q302" s="99"/>
      <c r="R302" s="99"/>
      <c r="S302" s="99"/>
      <c r="T302" s="123"/>
      <c r="U302" s="123"/>
      <c r="V302" s="123"/>
      <c r="W302" s="125"/>
      <c r="X302" s="125"/>
      <c r="Y302" s="125"/>
      <c r="Z302" s="59"/>
      <c r="AA302" s="46"/>
      <c r="AB302" s="46"/>
      <c r="AC302" s="107"/>
      <c r="AD302" s="1"/>
      <c r="AE302" s="1"/>
      <c r="AF302" s="1"/>
      <c r="AG302" s="1"/>
    </row>
    <row r="303" spans="2:33" ht="15" customHeight="1" x14ac:dyDescent="0.85">
      <c r="B303" s="28">
        <v>284</v>
      </c>
      <c r="C303" s="37" t="str">
        <f t="shared" si="15"/>
        <v>S27</v>
      </c>
      <c r="D303" s="113"/>
      <c r="E303" s="28"/>
      <c r="F303" s="285"/>
      <c r="G303" s="37" t="str">
        <f t="shared" si="13"/>
        <v>YTLにて自動設定</v>
      </c>
      <c r="H303" s="28"/>
      <c r="I303" s="37" t="str">
        <f t="shared" si="14"/>
        <v>自動入力</v>
      </c>
      <c r="J303" s="40"/>
      <c r="K303" s="40"/>
      <c r="L303" s="109"/>
      <c r="M303" s="99"/>
      <c r="N303" s="99"/>
      <c r="O303" s="99"/>
      <c r="P303" s="99"/>
      <c r="Q303" s="99"/>
      <c r="R303" s="99"/>
      <c r="S303" s="99"/>
      <c r="T303" s="123"/>
      <c r="U303" s="123"/>
      <c r="V303" s="123"/>
      <c r="W303" s="125"/>
      <c r="X303" s="125"/>
      <c r="Y303" s="125"/>
      <c r="Z303" s="59"/>
      <c r="AA303" s="46"/>
      <c r="AB303" s="46"/>
      <c r="AC303" s="107"/>
      <c r="AD303" s="1"/>
      <c r="AE303" s="1"/>
      <c r="AF303" s="1"/>
      <c r="AG303" s="1"/>
    </row>
    <row r="304" spans="2:33" ht="15" customHeight="1" x14ac:dyDescent="0.85">
      <c r="B304" s="28">
        <v>285</v>
      </c>
      <c r="C304" s="37" t="str">
        <f t="shared" si="15"/>
        <v>S27</v>
      </c>
      <c r="D304" s="113"/>
      <c r="E304" s="28"/>
      <c r="F304" s="285"/>
      <c r="G304" s="37" t="str">
        <f t="shared" si="13"/>
        <v>YTLにて自動設定</v>
      </c>
      <c r="H304" s="28"/>
      <c r="I304" s="37" t="str">
        <f t="shared" si="14"/>
        <v>自動入力</v>
      </c>
      <c r="J304" s="40"/>
      <c r="K304" s="40"/>
      <c r="L304" s="109"/>
      <c r="M304" s="99"/>
      <c r="N304" s="99"/>
      <c r="O304" s="99"/>
      <c r="P304" s="99"/>
      <c r="Q304" s="99"/>
      <c r="R304" s="99"/>
      <c r="S304" s="99"/>
      <c r="T304" s="123"/>
      <c r="U304" s="123"/>
      <c r="V304" s="123"/>
      <c r="W304" s="125"/>
      <c r="X304" s="125"/>
      <c r="Y304" s="125"/>
      <c r="Z304" s="59"/>
      <c r="AA304" s="46"/>
      <c r="AB304" s="46"/>
      <c r="AC304" s="107"/>
      <c r="AD304" s="1"/>
      <c r="AE304" s="1"/>
      <c r="AF304" s="1"/>
      <c r="AG304" s="1"/>
    </row>
    <row r="305" spans="2:33" ht="15" customHeight="1" x14ac:dyDescent="0.85">
      <c r="B305" s="28">
        <v>286</v>
      </c>
      <c r="C305" s="37" t="str">
        <f t="shared" si="15"/>
        <v>S27</v>
      </c>
      <c r="D305" s="113"/>
      <c r="E305" s="28"/>
      <c r="F305" s="285"/>
      <c r="G305" s="37" t="str">
        <f t="shared" si="13"/>
        <v>YTLにて自動設定</v>
      </c>
      <c r="H305" s="28"/>
      <c r="I305" s="37" t="str">
        <f t="shared" si="14"/>
        <v>自動入力</v>
      </c>
      <c r="J305" s="40"/>
      <c r="K305" s="40"/>
      <c r="L305" s="109"/>
      <c r="M305" s="99"/>
      <c r="N305" s="99"/>
      <c r="O305" s="99"/>
      <c r="P305" s="99"/>
      <c r="Q305" s="99"/>
      <c r="R305" s="99"/>
      <c r="S305" s="99"/>
      <c r="T305" s="123"/>
      <c r="U305" s="123"/>
      <c r="V305" s="123"/>
      <c r="W305" s="125"/>
      <c r="X305" s="125"/>
      <c r="Y305" s="125"/>
      <c r="Z305" s="59"/>
      <c r="AA305" s="46"/>
      <c r="AB305" s="46"/>
      <c r="AC305" s="107"/>
      <c r="AD305" s="1"/>
      <c r="AE305" s="1"/>
      <c r="AF305" s="1"/>
      <c r="AG305" s="1"/>
    </row>
    <row r="306" spans="2:33" ht="15" customHeight="1" x14ac:dyDescent="0.85">
      <c r="B306" s="28">
        <v>287</v>
      </c>
      <c r="C306" s="37" t="str">
        <f t="shared" si="15"/>
        <v>S27</v>
      </c>
      <c r="D306" s="113"/>
      <c r="E306" s="28"/>
      <c r="F306" s="285"/>
      <c r="G306" s="37" t="str">
        <f t="shared" si="13"/>
        <v>YTLにて自動設定</v>
      </c>
      <c r="H306" s="28"/>
      <c r="I306" s="37" t="str">
        <f t="shared" si="14"/>
        <v>自動入力</v>
      </c>
      <c r="J306" s="40"/>
      <c r="K306" s="40"/>
      <c r="L306" s="109"/>
      <c r="M306" s="99"/>
      <c r="N306" s="99"/>
      <c r="O306" s="99"/>
      <c r="P306" s="99"/>
      <c r="Q306" s="99"/>
      <c r="R306" s="99"/>
      <c r="S306" s="99"/>
      <c r="T306" s="123"/>
      <c r="U306" s="123"/>
      <c r="V306" s="123"/>
      <c r="W306" s="125"/>
      <c r="X306" s="125"/>
      <c r="Y306" s="125"/>
      <c r="Z306" s="59"/>
      <c r="AA306" s="46"/>
      <c r="AB306" s="46"/>
      <c r="AC306" s="107"/>
      <c r="AD306" s="1"/>
      <c r="AE306" s="1"/>
      <c r="AF306" s="1"/>
      <c r="AG306" s="1"/>
    </row>
    <row r="307" spans="2:33" ht="15" customHeight="1" x14ac:dyDescent="0.85">
      <c r="B307" s="28">
        <v>288</v>
      </c>
      <c r="C307" s="37" t="str">
        <f t="shared" si="15"/>
        <v>S27</v>
      </c>
      <c r="D307" s="113"/>
      <c r="E307" s="28"/>
      <c r="F307" s="285"/>
      <c r="G307" s="37" t="str">
        <f t="shared" si="13"/>
        <v>YTLにて自動設定</v>
      </c>
      <c r="H307" s="28"/>
      <c r="I307" s="37" t="str">
        <f t="shared" si="14"/>
        <v>自動入力</v>
      </c>
      <c r="J307" s="40"/>
      <c r="K307" s="40"/>
      <c r="L307" s="109"/>
      <c r="M307" s="99"/>
      <c r="N307" s="99"/>
      <c r="O307" s="99"/>
      <c r="P307" s="99"/>
      <c r="Q307" s="99"/>
      <c r="R307" s="99"/>
      <c r="S307" s="99"/>
      <c r="T307" s="123"/>
      <c r="U307" s="123"/>
      <c r="V307" s="123"/>
      <c r="W307" s="125"/>
      <c r="X307" s="125"/>
      <c r="Y307" s="125"/>
      <c r="Z307" s="59"/>
      <c r="AA307" s="46"/>
      <c r="AB307" s="46"/>
      <c r="AC307" s="107"/>
      <c r="AD307" s="1"/>
      <c r="AE307" s="1"/>
      <c r="AF307" s="1"/>
      <c r="AG307" s="1"/>
    </row>
    <row r="308" spans="2:33" ht="15" customHeight="1" x14ac:dyDescent="0.85">
      <c r="B308" s="28">
        <v>289</v>
      </c>
      <c r="C308" s="37" t="str">
        <f t="shared" si="15"/>
        <v>S27</v>
      </c>
      <c r="D308" s="113"/>
      <c r="E308" s="28"/>
      <c r="F308" s="285"/>
      <c r="G308" s="37" t="str">
        <f t="shared" si="13"/>
        <v>YTLにて自動設定</v>
      </c>
      <c r="H308" s="28"/>
      <c r="I308" s="37" t="str">
        <f t="shared" si="14"/>
        <v>自動入力</v>
      </c>
      <c r="J308" s="40"/>
      <c r="K308" s="40"/>
      <c r="L308" s="109"/>
      <c r="M308" s="99"/>
      <c r="N308" s="99"/>
      <c r="O308" s="99"/>
      <c r="P308" s="99"/>
      <c r="Q308" s="99"/>
      <c r="R308" s="99"/>
      <c r="S308" s="99"/>
      <c r="T308" s="123"/>
      <c r="U308" s="123"/>
      <c r="V308" s="123"/>
      <c r="W308" s="125"/>
      <c r="X308" s="125"/>
      <c r="Y308" s="125"/>
      <c r="Z308" s="59"/>
      <c r="AA308" s="46"/>
      <c r="AB308" s="46"/>
      <c r="AC308" s="107"/>
      <c r="AD308" s="1"/>
      <c r="AE308" s="1"/>
      <c r="AF308" s="1"/>
      <c r="AG308" s="1"/>
    </row>
    <row r="309" spans="2:33" ht="15" customHeight="1" x14ac:dyDescent="0.85">
      <c r="B309" s="28">
        <v>290</v>
      </c>
      <c r="C309" s="37" t="str">
        <f t="shared" si="15"/>
        <v>S27</v>
      </c>
      <c r="D309" s="113"/>
      <c r="E309" s="28"/>
      <c r="F309" s="285"/>
      <c r="G309" s="37" t="str">
        <f t="shared" si="13"/>
        <v>YTLにて自動設定</v>
      </c>
      <c r="H309" s="28"/>
      <c r="I309" s="37" t="str">
        <f t="shared" si="14"/>
        <v>自動入力</v>
      </c>
      <c r="J309" s="40"/>
      <c r="K309" s="40"/>
      <c r="L309" s="109"/>
      <c r="M309" s="99"/>
      <c r="N309" s="99"/>
      <c r="O309" s="99"/>
      <c r="P309" s="99"/>
      <c r="Q309" s="99"/>
      <c r="R309" s="99"/>
      <c r="S309" s="99"/>
      <c r="T309" s="123"/>
      <c r="U309" s="123"/>
      <c r="V309" s="123"/>
      <c r="W309" s="125"/>
      <c r="X309" s="125"/>
      <c r="Y309" s="125"/>
      <c r="Z309" s="59"/>
      <c r="AA309" s="46"/>
      <c r="AB309" s="46"/>
      <c r="AC309" s="107"/>
      <c r="AD309" s="1"/>
      <c r="AE309" s="1"/>
      <c r="AF309" s="1"/>
      <c r="AG309" s="1"/>
    </row>
    <row r="310" spans="2:33" ht="15" customHeight="1" x14ac:dyDescent="0.85">
      <c r="B310" s="28">
        <v>291</v>
      </c>
      <c r="C310" s="37" t="str">
        <f t="shared" si="15"/>
        <v>S27</v>
      </c>
      <c r="D310" s="113"/>
      <c r="E310" s="28"/>
      <c r="F310" s="285"/>
      <c r="G310" s="37" t="str">
        <f t="shared" si="13"/>
        <v>YTLにて自動設定</v>
      </c>
      <c r="H310" s="28"/>
      <c r="I310" s="37" t="str">
        <f t="shared" si="14"/>
        <v>自動入力</v>
      </c>
      <c r="J310" s="40"/>
      <c r="K310" s="40"/>
      <c r="L310" s="109"/>
      <c r="M310" s="99"/>
      <c r="N310" s="99"/>
      <c r="O310" s="99"/>
      <c r="P310" s="99"/>
      <c r="Q310" s="99"/>
      <c r="R310" s="99"/>
      <c r="S310" s="99"/>
      <c r="T310" s="123"/>
      <c r="U310" s="123"/>
      <c r="V310" s="123"/>
      <c r="W310" s="125"/>
      <c r="X310" s="125"/>
      <c r="Y310" s="125"/>
      <c r="Z310" s="59"/>
      <c r="AA310" s="46"/>
      <c r="AB310" s="46"/>
      <c r="AC310" s="107"/>
      <c r="AD310" s="1"/>
      <c r="AE310" s="1"/>
      <c r="AF310" s="1"/>
      <c r="AG310" s="1"/>
    </row>
    <row r="311" spans="2:33" ht="15" customHeight="1" x14ac:dyDescent="0.85">
      <c r="B311" s="28">
        <v>292</v>
      </c>
      <c r="C311" s="37" t="str">
        <f t="shared" si="15"/>
        <v>S27</v>
      </c>
      <c r="D311" s="113"/>
      <c r="E311" s="28"/>
      <c r="F311" s="285"/>
      <c r="G311" s="37" t="str">
        <f t="shared" si="13"/>
        <v>YTLにて自動設定</v>
      </c>
      <c r="H311" s="28"/>
      <c r="I311" s="37" t="str">
        <f t="shared" si="14"/>
        <v>自動入力</v>
      </c>
      <c r="J311" s="40"/>
      <c r="K311" s="40"/>
      <c r="L311" s="109"/>
      <c r="M311" s="99"/>
      <c r="N311" s="99"/>
      <c r="O311" s="99"/>
      <c r="P311" s="99"/>
      <c r="Q311" s="99"/>
      <c r="R311" s="99"/>
      <c r="S311" s="99"/>
      <c r="T311" s="123"/>
      <c r="U311" s="123"/>
      <c r="V311" s="123"/>
      <c r="W311" s="125"/>
      <c r="X311" s="125"/>
      <c r="Y311" s="125"/>
      <c r="Z311" s="59"/>
      <c r="AA311" s="46"/>
      <c r="AB311" s="46"/>
      <c r="AC311" s="107"/>
      <c r="AD311" s="1"/>
      <c r="AE311" s="1"/>
      <c r="AF311" s="1"/>
      <c r="AG311" s="1"/>
    </row>
    <row r="312" spans="2:33" ht="15" customHeight="1" x14ac:dyDescent="0.85">
      <c r="B312" s="28">
        <v>293</v>
      </c>
      <c r="C312" s="37" t="str">
        <f t="shared" si="15"/>
        <v>S27</v>
      </c>
      <c r="D312" s="113"/>
      <c r="E312" s="28"/>
      <c r="F312" s="285"/>
      <c r="G312" s="37" t="str">
        <f t="shared" ref="G312:G375" si="16">IF(F312="","YTLにて自動設定",C312&amp;"-"&amp;$D$3&amp;"-"&amp;TEXT(F312,"00000"))</f>
        <v>YTLにて自動設定</v>
      </c>
      <c r="H312" s="28"/>
      <c r="I312" s="37" t="str">
        <f t="shared" ref="I312:I375" si="17">IF(OR(J312="",K312=""),"自動入力",DBCS($J312&amp;"　"&amp;$K312))</f>
        <v>自動入力</v>
      </c>
      <c r="J312" s="40"/>
      <c r="K312" s="40"/>
      <c r="L312" s="109"/>
      <c r="M312" s="99"/>
      <c r="N312" s="99"/>
      <c r="O312" s="99"/>
      <c r="P312" s="99"/>
      <c r="Q312" s="99"/>
      <c r="R312" s="99"/>
      <c r="S312" s="99"/>
      <c r="T312" s="123"/>
      <c r="U312" s="123"/>
      <c r="V312" s="123"/>
      <c r="W312" s="125"/>
      <c r="X312" s="125"/>
      <c r="Y312" s="125"/>
      <c r="Z312" s="59"/>
      <c r="AA312" s="46"/>
      <c r="AB312" s="46"/>
      <c r="AC312" s="107"/>
      <c r="AD312" s="1"/>
      <c r="AE312" s="1"/>
      <c r="AF312" s="1"/>
      <c r="AG312" s="1"/>
    </row>
    <row r="313" spans="2:33" ht="15" customHeight="1" x14ac:dyDescent="0.85">
      <c r="B313" s="28">
        <v>294</v>
      </c>
      <c r="C313" s="37" t="str">
        <f t="shared" si="15"/>
        <v>S27</v>
      </c>
      <c r="D313" s="113"/>
      <c r="E313" s="28"/>
      <c r="F313" s="285"/>
      <c r="G313" s="37" t="str">
        <f t="shared" si="16"/>
        <v>YTLにて自動設定</v>
      </c>
      <c r="H313" s="28"/>
      <c r="I313" s="37" t="str">
        <f t="shared" si="17"/>
        <v>自動入力</v>
      </c>
      <c r="J313" s="40"/>
      <c r="K313" s="40"/>
      <c r="L313" s="109"/>
      <c r="M313" s="99"/>
      <c r="N313" s="99"/>
      <c r="O313" s="99"/>
      <c r="P313" s="99"/>
      <c r="Q313" s="99"/>
      <c r="R313" s="99"/>
      <c r="S313" s="99"/>
      <c r="T313" s="123"/>
      <c r="U313" s="123"/>
      <c r="V313" s="123"/>
      <c r="W313" s="125"/>
      <c r="X313" s="125"/>
      <c r="Y313" s="125"/>
      <c r="Z313" s="59"/>
      <c r="AA313" s="46"/>
      <c r="AB313" s="46"/>
      <c r="AC313" s="107"/>
      <c r="AD313" s="1"/>
      <c r="AE313" s="1"/>
      <c r="AF313" s="1"/>
      <c r="AG313" s="1"/>
    </row>
    <row r="314" spans="2:33" ht="15" customHeight="1" x14ac:dyDescent="0.85">
      <c r="B314" s="28">
        <v>295</v>
      </c>
      <c r="C314" s="37" t="str">
        <f t="shared" si="15"/>
        <v>S27</v>
      </c>
      <c r="D314" s="113"/>
      <c r="E314" s="28"/>
      <c r="F314" s="285"/>
      <c r="G314" s="37" t="str">
        <f t="shared" si="16"/>
        <v>YTLにて自動設定</v>
      </c>
      <c r="H314" s="28"/>
      <c r="I314" s="37" t="str">
        <f t="shared" si="17"/>
        <v>自動入力</v>
      </c>
      <c r="J314" s="40"/>
      <c r="K314" s="40"/>
      <c r="L314" s="109"/>
      <c r="M314" s="99"/>
      <c r="N314" s="99"/>
      <c r="O314" s="99"/>
      <c r="P314" s="99"/>
      <c r="Q314" s="99"/>
      <c r="R314" s="99"/>
      <c r="S314" s="99"/>
      <c r="T314" s="123"/>
      <c r="U314" s="123"/>
      <c r="V314" s="123"/>
      <c r="W314" s="125"/>
      <c r="X314" s="125"/>
      <c r="Y314" s="125"/>
      <c r="Z314" s="59"/>
      <c r="AA314" s="46"/>
      <c r="AB314" s="46"/>
      <c r="AC314" s="107"/>
      <c r="AD314" s="1"/>
      <c r="AE314" s="1"/>
      <c r="AF314" s="1"/>
      <c r="AG314" s="1"/>
    </row>
    <row r="315" spans="2:33" ht="15" customHeight="1" x14ac:dyDescent="0.85">
      <c r="B315" s="28">
        <v>296</v>
      </c>
      <c r="C315" s="37" t="str">
        <f t="shared" si="15"/>
        <v>S27</v>
      </c>
      <c r="D315" s="113"/>
      <c r="E315" s="28"/>
      <c r="F315" s="285"/>
      <c r="G315" s="37" t="str">
        <f t="shared" si="16"/>
        <v>YTLにて自動設定</v>
      </c>
      <c r="H315" s="28"/>
      <c r="I315" s="37" t="str">
        <f t="shared" si="17"/>
        <v>自動入力</v>
      </c>
      <c r="J315" s="40"/>
      <c r="K315" s="40"/>
      <c r="L315" s="109"/>
      <c r="M315" s="99"/>
      <c r="N315" s="99"/>
      <c r="O315" s="99"/>
      <c r="P315" s="99"/>
      <c r="Q315" s="99"/>
      <c r="R315" s="99"/>
      <c r="S315" s="99"/>
      <c r="T315" s="123"/>
      <c r="U315" s="123"/>
      <c r="V315" s="123"/>
      <c r="W315" s="125"/>
      <c r="X315" s="125"/>
      <c r="Y315" s="125"/>
      <c r="Z315" s="59"/>
      <c r="AA315" s="46"/>
      <c r="AB315" s="46"/>
      <c r="AC315" s="107"/>
      <c r="AD315" s="1"/>
      <c r="AE315" s="1"/>
      <c r="AF315" s="1"/>
      <c r="AG315" s="1"/>
    </row>
    <row r="316" spans="2:33" ht="15" customHeight="1" x14ac:dyDescent="0.85">
      <c r="B316" s="28">
        <v>297</v>
      </c>
      <c r="C316" s="37" t="str">
        <f t="shared" si="15"/>
        <v>S27</v>
      </c>
      <c r="D316" s="113"/>
      <c r="E316" s="28"/>
      <c r="F316" s="285"/>
      <c r="G316" s="37" t="str">
        <f t="shared" si="16"/>
        <v>YTLにて自動設定</v>
      </c>
      <c r="H316" s="28"/>
      <c r="I316" s="37" t="str">
        <f t="shared" si="17"/>
        <v>自動入力</v>
      </c>
      <c r="J316" s="40"/>
      <c r="K316" s="40"/>
      <c r="L316" s="109"/>
      <c r="M316" s="99"/>
      <c r="N316" s="99"/>
      <c r="O316" s="99"/>
      <c r="P316" s="99"/>
      <c r="Q316" s="99"/>
      <c r="R316" s="99"/>
      <c r="S316" s="99"/>
      <c r="T316" s="123"/>
      <c r="U316" s="123"/>
      <c r="V316" s="123"/>
      <c r="W316" s="125"/>
      <c r="X316" s="125"/>
      <c r="Y316" s="125"/>
      <c r="Z316" s="59"/>
      <c r="AA316" s="46"/>
      <c r="AB316" s="46"/>
      <c r="AC316" s="107"/>
      <c r="AD316" s="1"/>
      <c r="AE316" s="1"/>
      <c r="AF316" s="1"/>
      <c r="AG316" s="1"/>
    </row>
    <row r="317" spans="2:33" ht="15" customHeight="1" x14ac:dyDescent="0.85">
      <c r="B317" s="28">
        <v>298</v>
      </c>
      <c r="C317" s="37" t="str">
        <f t="shared" si="15"/>
        <v>S27</v>
      </c>
      <c r="D317" s="113"/>
      <c r="E317" s="28"/>
      <c r="F317" s="285"/>
      <c r="G317" s="37" t="str">
        <f t="shared" si="16"/>
        <v>YTLにて自動設定</v>
      </c>
      <c r="H317" s="28"/>
      <c r="I317" s="37" t="str">
        <f t="shared" si="17"/>
        <v>自動入力</v>
      </c>
      <c r="J317" s="40"/>
      <c r="K317" s="40"/>
      <c r="L317" s="109"/>
      <c r="M317" s="99"/>
      <c r="N317" s="99"/>
      <c r="O317" s="99"/>
      <c r="P317" s="99"/>
      <c r="Q317" s="99"/>
      <c r="R317" s="99"/>
      <c r="S317" s="99"/>
      <c r="T317" s="123"/>
      <c r="U317" s="123"/>
      <c r="V317" s="123"/>
      <c r="W317" s="125"/>
      <c r="X317" s="125"/>
      <c r="Y317" s="125"/>
      <c r="Z317" s="59"/>
      <c r="AA317" s="46"/>
      <c r="AB317" s="46"/>
      <c r="AC317" s="107"/>
      <c r="AD317" s="1"/>
      <c r="AE317" s="1"/>
      <c r="AF317" s="1"/>
      <c r="AG317" s="1"/>
    </row>
    <row r="318" spans="2:33" ht="15" customHeight="1" x14ac:dyDescent="0.85">
      <c r="B318" s="28">
        <v>299</v>
      </c>
      <c r="C318" s="37" t="str">
        <f t="shared" si="15"/>
        <v>S27</v>
      </c>
      <c r="D318" s="113"/>
      <c r="E318" s="28"/>
      <c r="F318" s="285"/>
      <c r="G318" s="37" t="str">
        <f t="shared" si="16"/>
        <v>YTLにて自動設定</v>
      </c>
      <c r="H318" s="28"/>
      <c r="I318" s="37" t="str">
        <f t="shared" si="17"/>
        <v>自動入力</v>
      </c>
      <c r="J318" s="40"/>
      <c r="K318" s="40"/>
      <c r="L318" s="109"/>
      <c r="M318" s="99"/>
      <c r="N318" s="99"/>
      <c r="O318" s="99"/>
      <c r="P318" s="99"/>
      <c r="Q318" s="99"/>
      <c r="R318" s="99"/>
      <c r="S318" s="99"/>
      <c r="T318" s="123"/>
      <c r="U318" s="123"/>
      <c r="V318" s="123"/>
      <c r="W318" s="125"/>
      <c r="X318" s="125"/>
      <c r="Y318" s="125"/>
      <c r="Z318" s="59"/>
      <c r="AA318" s="46"/>
      <c r="AB318" s="46"/>
      <c r="AC318" s="107"/>
      <c r="AD318" s="1"/>
      <c r="AE318" s="1"/>
      <c r="AF318" s="1"/>
      <c r="AG318" s="1"/>
    </row>
    <row r="319" spans="2:33" ht="15" customHeight="1" x14ac:dyDescent="0.85">
      <c r="B319" s="28">
        <v>300</v>
      </c>
      <c r="C319" s="37" t="str">
        <f t="shared" si="15"/>
        <v>S27</v>
      </c>
      <c r="D319" s="113"/>
      <c r="E319" s="28"/>
      <c r="F319" s="285"/>
      <c r="G319" s="37" t="str">
        <f t="shared" si="16"/>
        <v>YTLにて自動設定</v>
      </c>
      <c r="H319" s="28"/>
      <c r="I319" s="37" t="str">
        <f t="shared" si="17"/>
        <v>自動入力</v>
      </c>
      <c r="J319" s="40"/>
      <c r="K319" s="40"/>
      <c r="L319" s="109"/>
      <c r="M319" s="99"/>
      <c r="N319" s="99"/>
      <c r="O319" s="99"/>
      <c r="P319" s="99"/>
      <c r="Q319" s="99"/>
      <c r="R319" s="99"/>
      <c r="S319" s="99"/>
      <c r="T319" s="123"/>
      <c r="U319" s="123"/>
      <c r="V319" s="123"/>
      <c r="W319" s="125"/>
      <c r="X319" s="125"/>
      <c r="Y319" s="125"/>
      <c r="Z319" s="59"/>
      <c r="AA319" s="46"/>
      <c r="AB319" s="46"/>
      <c r="AC319" s="107"/>
      <c r="AD319" s="1"/>
      <c r="AE319" s="1"/>
      <c r="AF319" s="1"/>
      <c r="AG319" s="1"/>
    </row>
    <row r="320" spans="2:33" ht="15" customHeight="1" x14ac:dyDescent="0.85">
      <c r="B320" s="28">
        <v>301</v>
      </c>
      <c r="C320" s="37" t="str">
        <f t="shared" si="15"/>
        <v>S27</v>
      </c>
      <c r="D320" s="113"/>
      <c r="E320" s="28"/>
      <c r="F320" s="285"/>
      <c r="G320" s="37" t="str">
        <f t="shared" si="16"/>
        <v>YTLにて自動設定</v>
      </c>
      <c r="H320" s="28"/>
      <c r="I320" s="37" t="str">
        <f t="shared" si="17"/>
        <v>自動入力</v>
      </c>
      <c r="J320" s="40"/>
      <c r="K320" s="40"/>
      <c r="L320" s="109"/>
      <c r="M320" s="99"/>
      <c r="N320" s="99"/>
      <c r="O320" s="99"/>
      <c r="P320" s="99"/>
      <c r="Q320" s="99"/>
      <c r="R320" s="99"/>
      <c r="S320" s="99"/>
      <c r="T320" s="123"/>
      <c r="U320" s="123"/>
      <c r="V320" s="123"/>
      <c r="W320" s="125"/>
      <c r="X320" s="125"/>
      <c r="Y320" s="125"/>
      <c r="Z320" s="59"/>
      <c r="AA320" s="46"/>
      <c r="AB320" s="46"/>
      <c r="AC320" s="107"/>
      <c r="AD320" s="1"/>
      <c r="AE320" s="1"/>
      <c r="AF320" s="1"/>
      <c r="AG320" s="1"/>
    </row>
    <row r="321" spans="2:33" ht="15" customHeight="1" x14ac:dyDescent="0.85">
      <c r="B321" s="28">
        <v>302</v>
      </c>
      <c r="C321" s="37" t="str">
        <f t="shared" si="15"/>
        <v>S27</v>
      </c>
      <c r="D321" s="113"/>
      <c r="E321" s="28"/>
      <c r="F321" s="285"/>
      <c r="G321" s="37" t="str">
        <f t="shared" si="16"/>
        <v>YTLにて自動設定</v>
      </c>
      <c r="H321" s="28"/>
      <c r="I321" s="37" t="str">
        <f t="shared" si="17"/>
        <v>自動入力</v>
      </c>
      <c r="J321" s="40"/>
      <c r="K321" s="40"/>
      <c r="L321" s="109"/>
      <c r="M321" s="99"/>
      <c r="N321" s="99"/>
      <c r="O321" s="99"/>
      <c r="P321" s="99"/>
      <c r="Q321" s="99"/>
      <c r="R321" s="99"/>
      <c r="S321" s="99"/>
      <c r="T321" s="123"/>
      <c r="U321" s="123"/>
      <c r="V321" s="123"/>
      <c r="W321" s="125"/>
      <c r="X321" s="125"/>
      <c r="Y321" s="125"/>
      <c r="Z321" s="59"/>
      <c r="AA321" s="46"/>
      <c r="AB321" s="46"/>
      <c r="AC321" s="107"/>
      <c r="AD321" s="1"/>
      <c r="AE321" s="1"/>
      <c r="AF321" s="1"/>
      <c r="AG321" s="1"/>
    </row>
    <row r="322" spans="2:33" ht="15" customHeight="1" x14ac:dyDescent="0.85">
      <c r="B322" s="28">
        <v>303</v>
      </c>
      <c r="C322" s="37" t="str">
        <f t="shared" si="15"/>
        <v>S27</v>
      </c>
      <c r="D322" s="113"/>
      <c r="E322" s="28"/>
      <c r="F322" s="285"/>
      <c r="G322" s="37" t="str">
        <f t="shared" si="16"/>
        <v>YTLにて自動設定</v>
      </c>
      <c r="H322" s="28"/>
      <c r="I322" s="37" t="str">
        <f t="shared" si="17"/>
        <v>自動入力</v>
      </c>
      <c r="J322" s="40"/>
      <c r="K322" s="40"/>
      <c r="L322" s="109"/>
      <c r="M322" s="99"/>
      <c r="N322" s="99"/>
      <c r="O322" s="99"/>
      <c r="P322" s="99"/>
      <c r="Q322" s="99"/>
      <c r="R322" s="99"/>
      <c r="S322" s="99"/>
      <c r="T322" s="123"/>
      <c r="U322" s="123"/>
      <c r="V322" s="123"/>
      <c r="W322" s="125"/>
      <c r="X322" s="125"/>
      <c r="Y322" s="125"/>
      <c r="Z322" s="59"/>
      <c r="AA322" s="46"/>
      <c r="AB322" s="46"/>
      <c r="AC322" s="107"/>
      <c r="AD322" s="1"/>
      <c r="AE322" s="1"/>
      <c r="AF322" s="1"/>
      <c r="AG322" s="1"/>
    </row>
    <row r="323" spans="2:33" ht="15" customHeight="1" x14ac:dyDescent="0.85">
      <c r="B323" s="28">
        <v>304</v>
      </c>
      <c r="C323" s="37" t="str">
        <f t="shared" si="15"/>
        <v>S27</v>
      </c>
      <c r="D323" s="113"/>
      <c r="E323" s="28"/>
      <c r="F323" s="285"/>
      <c r="G323" s="37" t="str">
        <f t="shared" si="16"/>
        <v>YTLにて自動設定</v>
      </c>
      <c r="H323" s="28"/>
      <c r="I323" s="37" t="str">
        <f t="shared" si="17"/>
        <v>自動入力</v>
      </c>
      <c r="J323" s="40"/>
      <c r="K323" s="40"/>
      <c r="L323" s="109"/>
      <c r="M323" s="99"/>
      <c r="N323" s="99"/>
      <c r="O323" s="99"/>
      <c r="P323" s="99"/>
      <c r="Q323" s="99"/>
      <c r="R323" s="99"/>
      <c r="S323" s="99"/>
      <c r="T323" s="123"/>
      <c r="U323" s="123"/>
      <c r="V323" s="123"/>
      <c r="W323" s="125"/>
      <c r="X323" s="125"/>
      <c r="Y323" s="125"/>
      <c r="Z323" s="59"/>
      <c r="AA323" s="46"/>
      <c r="AB323" s="46"/>
      <c r="AC323" s="107"/>
      <c r="AD323" s="1"/>
      <c r="AE323" s="1"/>
      <c r="AF323" s="1"/>
      <c r="AG323" s="1"/>
    </row>
    <row r="324" spans="2:33" ht="15" customHeight="1" x14ac:dyDescent="0.85">
      <c r="B324" s="28">
        <v>305</v>
      </c>
      <c r="C324" s="37" t="str">
        <f t="shared" si="15"/>
        <v>S27</v>
      </c>
      <c r="D324" s="113"/>
      <c r="E324" s="28"/>
      <c r="F324" s="285"/>
      <c r="G324" s="37" t="str">
        <f t="shared" si="16"/>
        <v>YTLにて自動設定</v>
      </c>
      <c r="H324" s="28"/>
      <c r="I324" s="37" t="str">
        <f t="shared" si="17"/>
        <v>自動入力</v>
      </c>
      <c r="J324" s="40"/>
      <c r="K324" s="40"/>
      <c r="L324" s="109"/>
      <c r="M324" s="99"/>
      <c r="N324" s="99"/>
      <c r="O324" s="99"/>
      <c r="P324" s="99"/>
      <c r="Q324" s="99"/>
      <c r="R324" s="99"/>
      <c r="S324" s="99"/>
      <c r="T324" s="123"/>
      <c r="U324" s="123"/>
      <c r="V324" s="123"/>
      <c r="W324" s="125"/>
      <c r="X324" s="125"/>
      <c r="Y324" s="125"/>
      <c r="Z324" s="59"/>
      <c r="AA324" s="46"/>
      <c r="AB324" s="46"/>
      <c r="AC324" s="107"/>
      <c r="AD324" s="1"/>
      <c r="AE324" s="1"/>
      <c r="AF324" s="1"/>
      <c r="AG324" s="1"/>
    </row>
    <row r="325" spans="2:33" ht="15" customHeight="1" x14ac:dyDescent="0.85">
      <c r="B325" s="28">
        <v>306</v>
      </c>
      <c r="C325" s="37" t="str">
        <f t="shared" si="15"/>
        <v>S27</v>
      </c>
      <c r="D325" s="113"/>
      <c r="E325" s="28"/>
      <c r="F325" s="285"/>
      <c r="G325" s="37" t="str">
        <f t="shared" si="16"/>
        <v>YTLにて自動設定</v>
      </c>
      <c r="H325" s="28"/>
      <c r="I325" s="37" t="str">
        <f t="shared" si="17"/>
        <v>自動入力</v>
      </c>
      <c r="J325" s="40"/>
      <c r="K325" s="40"/>
      <c r="L325" s="109"/>
      <c r="M325" s="99"/>
      <c r="N325" s="99"/>
      <c r="O325" s="99"/>
      <c r="P325" s="99"/>
      <c r="Q325" s="99"/>
      <c r="R325" s="99"/>
      <c r="S325" s="99"/>
      <c r="T325" s="123"/>
      <c r="U325" s="123"/>
      <c r="V325" s="123"/>
      <c r="W325" s="125"/>
      <c r="X325" s="125"/>
      <c r="Y325" s="125"/>
      <c r="Z325" s="59"/>
      <c r="AA325" s="46"/>
      <c r="AB325" s="46"/>
      <c r="AC325" s="107"/>
      <c r="AD325" s="1"/>
      <c r="AE325" s="1"/>
      <c r="AF325" s="1"/>
      <c r="AG325" s="1"/>
    </row>
    <row r="326" spans="2:33" ht="15" customHeight="1" x14ac:dyDescent="0.85">
      <c r="B326" s="28">
        <v>307</v>
      </c>
      <c r="C326" s="37" t="str">
        <f t="shared" si="15"/>
        <v>S27</v>
      </c>
      <c r="D326" s="113"/>
      <c r="E326" s="28"/>
      <c r="F326" s="285"/>
      <c r="G326" s="37" t="str">
        <f t="shared" si="16"/>
        <v>YTLにて自動設定</v>
      </c>
      <c r="H326" s="28"/>
      <c r="I326" s="37" t="str">
        <f t="shared" si="17"/>
        <v>自動入力</v>
      </c>
      <c r="J326" s="40"/>
      <c r="K326" s="40"/>
      <c r="L326" s="109"/>
      <c r="M326" s="99"/>
      <c r="N326" s="99"/>
      <c r="O326" s="99"/>
      <c r="P326" s="99"/>
      <c r="Q326" s="99"/>
      <c r="R326" s="99"/>
      <c r="S326" s="99"/>
      <c r="T326" s="123"/>
      <c r="U326" s="123"/>
      <c r="V326" s="123"/>
      <c r="W326" s="125"/>
      <c r="X326" s="125"/>
      <c r="Y326" s="125"/>
      <c r="Z326" s="59"/>
      <c r="AA326" s="46"/>
      <c r="AB326" s="46"/>
      <c r="AC326" s="107"/>
      <c r="AD326" s="1"/>
      <c r="AE326" s="1"/>
      <c r="AF326" s="1"/>
      <c r="AG326" s="1"/>
    </row>
    <row r="327" spans="2:33" ht="15" customHeight="1" x14ac:dyDescent="0.85">
      <c r="B327" s="28">
        <v>308</v>
      </c>
      <c r="C327" s="37" t="str">
        <f t="shared" si="15"/>
        <v>S27</v>
      </c>
      <c r="D327" s="113"/>
      <c r="E327" s="28"/>
      <c r="F327" s="285"/>
      <c r="G327" s="37" t="str">
        <f t="shared" si="16"/>
        <v>YTLにて自動設定</v>
      </c>
      <c r="H327" s="28"/>
      <c r="I327" s="37" t="str">
        <f t="shared" si="17"/>
        <v>自動入力</v>
      </c>
      <c r="J327" s="40"/>
      <c r="K327" s="40"/>
      <c r="L327" s="109"/>
      <c r="M327" s="99"/>
      <c r="N327" s="99"/>
      <c r="O327" s="99"/>
      <c r="P327" s="99"/>
      <c r="Q327" s="99"/>
      <c r="R327" s="99"/>
      <c r="S327" s="99"/>
      <c r="T327" s="123"/>
      <c r="U327" s="123"/>
      <c r="V327" s="123"/>
      <c r="W327" s="125"/>
      <c r="X327" s="125"/>
      <c r="Y327" s="125"/>
      <c r="Z327" s="59"/>
      <c r="AA327" s="46"/>
      <c r="AB327" s="46"/>
      <c r="AC327" s="107"/>
      <c r="AD327" s="1"/>
      <c r="AE327" s="1"/>
      <c r="AF327" s="1"/>
      <c r="AG327" s="1"/>
    </row>
    <row r="328" spans="2:33" ht="15" customHeight="1" x14ac:dyDescent="0.85">
      <c r="B328" s="28">
        <v>309</v>
      </c>
      <c r="C328" s="37" t="str">
        <f t="shared" si="15"/>
        <v>S27</v>
      </c>
      <c r="D328" s="113"/>
      <c r="E328" s="28"/>
      <c r="F328" s="285"/>
      <c r="G328" s="37" t="str">
        <f t="shared" si="16"/>
        <v>YTLにて自動設定</v>
      </c>
      <c r="H328" s="28"/>
      <c r="I328" s="37" t="str">
        <f t="shared" si="17"/>
        <v>自動入力</v>
      </c>
      <c r="J328" s="40"/>
      <c r="K328" s="40"/>
      <c r="L328" s="109"/>
      <c r="M328" s="99"/>
      <c r="N328" s="99"/>
      <c r="O328" s="99"/>
      <c r="P328" s="99"/>
      <c r="Q328" s="99"/>
      <c r="R328" s="99"/>
      <c r="S328" s="99"/>
      <c r="T328" s="123"/>
      <c r="U328" s="123"/>
      <c r="V328" s="123"/>
      <c r="W328" s="125"/>
      <c r="X328" s="125"/>
      <c r="Y328" s="125"/>
      <c r="Z328" s="59"/>
      <c r="AA328" s="46"/>
      <c r="AB328" s="46"/>
      <c r="AC328" s="107"/>
      <c r="AD328" s="1"/>
      <c r="AE328" s="1"/>
      <c r="AF328" s="1"/>
      <c r="AG328" s="1"/>
    </row>
    <row r="329" spans="2:33" ht="15" customHeight="1" x14ac:dyDescent="0.85">
      <c r="B329" s="28">
        <v>310</v>
      </c>
      <c r="C329" s="37" t="str">
        <f t="shared" si="15"/>
        <v>S27</v>
      </c>
      <c r="D329" s="113"/>
      <c r="E329" s="28"/>
      <c r="F329" s="285"/>
      <c r="G329" s="37" t="str">
        <f t="shared" si="16"/>
        <v>YTLにて自動設定</v>
      </c>
      <c r="H329" s="28"/>
      <c r="I329" s="37" t="str">
        <f t="shared" si="17"/>
        <v>自動入力</v>
      </c>
      <c r="J329" s="40"/>
      <c r="K329" s="40"/>
      <c r="L329" s="109"/>
      <c r="M329" s="99"/>
      <c r="N329" s="99"/>
      <c r="O329" s="99"/>
      <c r="P329" s="99"/>
      <c r="Q329" s="99"/>
      <c r="R329" s="99"/>
      <c r="S329" s="99"/>
      <c r="T329" s="123"/>
      <c r="U329" s="123"/>
      <c r="V329" s="123"/>
      <c r="W329" s="125"/>
      <c r="X329" s="125"/>
      <c r="Y329" s="125"/>
      <c r="Z329" s="59"/>
      <c r="AA329" s="46"/>
      <c r="AB329" s="46"/>
      <c r="AC329" s="107"/>
      <c r="AD329" s="1"/>
      <c r="AE329" s="1"/>
      <c r="AF329" s="1"/>
      <c r="AG329" s="1"/>
    </row>
    <row r="330" spans="2:33" ht="15" customHeight="1" x14ac:dyDescent="0.85">
      <c r="B330" s="28">
        <v>311</v>
      </c>
      <c r="C330" s="37" t="str">
        <f t="shared" si="15"/>
        <v>S27</v>
      </c>
      <c r="D330" s="113"/>
      <c r="E330" s="28"/>
      <c r="F330" s="285"/>
      <c r="G330" s="37" t="str">
        <f t="shared" si="16"/>
        <v>YTLにて自動設定</v>
      </c>
      <c r="H330" s="28"/>
      <c r="I330" s="37" t="str">
        <f t="shared" si="17"/>
        <v>自動入力</v>
      </c>
      <c r="J330" s="40"/>
      <c r="K330" s="40"/>
      <c r="L330" s="109"/>
      <c r="M330" s="99"/>
      <c r="N330" s="99"/>
      <c r="O330" s="99"/>
      <c r="P330" s="99"/>
      <c r="Q330" s="99"/>
      <c r="R330" s="99"/>
      <c r="S330" s="99"/>
      <c r="T330" s="123"/>
      <c r="U330" s="123"/>
      <c r="V330" s="123"/>
      <c r="W330" s="125"/>
      <c r="X330" s="125"/>
      <c r="Y330" s="125"/>
      <c r="Z330" s="59"/>
      <c r="AA330" s="46"/>
      <c r="AB330" s="46"/>
      <c r="AC330" s="107"/>
      <c r="AD330" s="1"/>
      <c r="AE330" s="1"/>
      <c r="AF330" s="1"/>
      <c r="AG330" s="1"/>
    </row>
    <row r="331" spans="2:33" ht="15" customHeight="1" x14ac:dyDescent="0.85">
      <c r="B331" s="28">
        <v>312</v>
      </c>
      <c r="C331" s="37" t="str">
        <f t="shared" si="15"/>
        <v>S27</v>
      </c>
      <c r="D331" s="113"/>
      <c r="E331" s="28"/>
      <c r="F331" s="285"/>
      <c r="G331" s="37" t="str">
        <f t="shared" si="16"/>
        <v>YTLにて自動設定</v>
      </c>
      <c r="H331" s="28"/>
      <c r="I331" s="37" t="str">
        <f t="shared" si="17"/>
        <v>自動入力</v>
      </c>
      <c r="J331" s="40"/>
      <c r="K331" s="40"/>
      <c r="L331" s="109"/>
      <c r="M331" s="99"/>
      <c r="N331" s="99"/>
      <c r="O331" s="99"/>
      <c r="P331" s="99"/>
      <c r="Q331" s="99"/>
      <c r="R331" s="99"/>
      <c r="S331" s="99"/>
      <c r="T331" s="123"/>
      <c r="U331" s="123"/>
      <c r="V331" s="123"/>
      <c r="W331" s="125"/>
      <c r="X331" s="125"/>
      <c r="Y331" s="125"/>
      <c r="Z331" s="59"/>
      <c r="AA331" s="46"/>
      <c r="AB331" s="46"/>
      <c r="AC331" s="107"/>
      <c r="AD331" s="1"/>
      <c r="AE331" s="1"/>
      <c r="AF331" s="1"/>
      <c r="AG331" s="1"/>
    </row>
    <row r="332" spans="2:33" ht="15" customHeight="1" x14ac:dyDescent="0.85">
      <c r="B332" s="28">
        <v>313</v>
      </c>
      <c r="C332" s="37" t="str">
        <f t="shared" si="15"/>
        <v>S27</v>
      </c>
      <c r="D332" s="113"/>
      <c r="E332" s="28"/>
      <c r="F332" s="285"/>
      <c r="G332" s="37" t="str">
        <f t="shared" si="16"/>
        <v>YTLにて自動設定</v>
      </c>
      <c r="H332" s="28"/>
      <c r="I332" s="37" t="str">
        <f t="shared" si="17"/>
        <v>自動入力</v>
      </c>
      <c r="J332" s="40"/>
      <c r="K332" s="40"/>
      <c r="L332" s="109"/>
      <c r="M332" s="99"/>
      <c r="N332" s="99"/>
      <c r="O332" s="99"/>
      <c r="P332" s="99"/>
      <c r="Q332" s="99"/>
      <c r="R332" s="99"/>
      <c r="S332" s="99"/>
      <c r="T332" s="123"/>
      <c r="U332" s="123"/>
      <c r="V332" s="123"/>
      <c r="W332" s="125"/>
      <c r="X332" s="125"/>
      <c r="Y332" s="125"/>
      <c r="Z332" s="59"/>
      <c r="AA332" s="46"/>
      <c r="AB332" s="46"/>
      <c r="AC332" s="107"/>
      <c r="AD332" s="1"/>
      <c r="AE332" s="1"/>
      <c r="AF332" s="1"/>
      <c r="AG332" s="1"/>
    </row>
    <row r="333" spans="2:33" ht="15" customHeight="1" x14ac:dyDescent="0.85">
      <c r="B333" s="28">
        <v>314</v>
      </c>
      <c r="C333" s="37" t="str">
        <f t="shared" si="15"/>
        <v>S27</v>
      </c>
      <c r="D333" s="113"/>
      <c r="E333" s="28"/>
      <c r="F333" s="285"/>
      <c r="G333" s="37" t="str">
        <f t="shared" si="16"/>
        <v>YTLにて自動設定</v>
      </c>
      <c r="H333" s="28"/>
      <c r="I333" s="37" t="str">
        <f t="shared" si="17"/>
        <v>自動入力</v>
      </c>
      <c r="J333" s="40"/>
      <c r="K333" s="40"/>
      <c r="L333" s="109"/>
      <c r="M333" s="99"/>
      <c r="N333" s="99"/>
      <c r="O333" s="99"/>
      <c r="P333" s="99"/>
      <c r="Q333" s="99"/>
      <c r="R333" s="99"/>
      <c r="S333" s="99"/>
      <c r="T333" s="123"/>
      <c r="U333" s="123"/>
      <c r="V333" s="123"/>
      <c r="W333" s="125"/>
      <c r="X333" s="125"/>
      <c r="Y333" s="125"/>
      <c r="Z333" s="59"/>
      <c r="AA333" s="46"/>
      <c r="AB333" s="46"/>
      <c r="AC333" s="107"/>
      <c r="AD333" s="1"/>
      <c r="AE333" s="1"/>
      <c r="AF333" s="1"/>
      <c r="AG333" s="1"/>
    </row>
    <row r="334" spans="2:33" ht="15" customHeight="1" x14ac:dyDescent="0.85">
      <c r="B334" s="28">
        <v>315</v>
      </c>
      <c r="C334" s="37" t="str">
        <f t="shared" si="15"/>
        <v>S27</v>
      </c>
      <c r="D334" s="113"/>
      <c r="E334" s="28"/>
      <c r="F334" s="285"/>
      <c r="G334" s="37" t="str">
        <f t="shared" si="16"/>
        <v>YTLにて自動設定</v>
      </c>
      <c r="H334" s="28"/>
      <c r="I334" s="37" t="str">
        <f t="shared" si="17"/>
        <v>自動入力</v>
      </c>
      <c r="J334" s="40"/>
      <c r="K334" s="40"/>
      <c r="L334" s="109"/>
      <c r="M334" s="99"/>
      <c r="N334" s="99"/>
      <c r="O334" s="99"/>
      <c r="P334" s="99"/>
      <c r="Q334" s="99"/>
      <c r="R334" s="99"/>
      <c r="S334" s="99"/>
      <c r="T334" s="123"/>
      <c r="U334" s="123"/>
      <c r="V334" s="123"/>
      <c r="W334" s="125"/>
      <c r="X334" s="125"/>
      <c r="Y334" s="125"/>
      <c r="Z334" s="59"/>
      <c r="AA334" s="46"/>
      <c r="AB334" s="46"/>
      <c r="AC334" s="107"/>
      <c r="AD334" s="1"/>
      <c r="AE334" s="1"/>
      <c r="AF334" s="1"/>
      <c r="AG334" s="1"/>
    </row>
    <row r="335" spans="2:33" ht="15" customHeight="1" x14ac:dyDescent="0.85">
      <c r="B335" s="28">
        <v>316</v>
      </c>
      <c r="C335" s="37" t="str">
        <f t="shared" si="15"/>
        <v>S27</v>
      </c>
      <c r="D335" s="113"/>
      <c r="E335" s="28"/>
      <c r="F335" s="285"/>
      <c r="G335" s="37" t="str">
        <f t="shared" si="16"/>
        <v>YTLにて自動設定</v>
      </c>
      <c r="H335" s="28"/>
      <c r="I335" s="37" t="str">
        <f t="shared" si="17"/>
        <v>自動入力</v>
      </c>
      <c r="J335" s="40"/>
      <c r="K335" s="40"/>
      <c r="L335" s="109"/>
      <c r="M335" s="99"/>
      <c r="N335" s="99"/>
      <c r="O335" s="99"/>
      <c r="P335" s="99"/>
      <c r="Q335" s="99"/>
      <c r="R335" s="99"/>
      <c r="S335" s="99"/>
      <c r="T335" s="123"/>
      <c r="U335" s="123"/>
      <c r="V335" s="123"/>
      <c r="W335" s="125"/>
      <c r="X335" s="125"/>
      <c r="Y335" s="125"/>
      <c r="Z335" s="59"/>
      <c r="AA335" s="46"/>
      <c r="AB335" s="46"/>
      <c r="AC335" s="107"/>
      <c r="AD335" s="1"/>
      <c r="AE335" s="1"/>
      <c r="AF335" s="1"/>
      <c r="AG335" s="1"/>
    </row>
    <row r="336" spans="2:33" ht="15" customHeight="1" x14ac:dyDescent="0.85">
      <c r="B336" s="28">
        <v>317</v>
      </c>
      <c r="C336" s="37" t="str">
        <f t="shared" si="15"/>
        <v>S27</v>
      </c>
      <c r="D336" s="113"/>
      <c r="E336" s="28"/>
      <c r="F336" s="285"/>
      <c r="G336" s="37" t="str">
        <f t="shared" si="16"/>
        <v>YTLにて自動設定</v>
      </c>
      <c r="H336" s="28"/>
      <c r="I336" s="37" t="str">
        <f t="shared" si="17"/>
        <v>自動入力</v>
      </c>
      <c r="J336" s="40"/>
      <c r="K336" s="40"/>
      <c r="L336" s="109"/>
      <c r="M336" s="99"/>
      <c r="N336" s="99"/>
      <c r="O336" s="99"/>
      <c r="P336" s="99"/>
      <c r="Q336" s="99"/>
      <c r="R336" s="99"/>
      <c r="S336" s="99"/>
      <c r="T336" s="123"/>
      <c r="U336" s="123"/>
      <c r="V336" s="123"/>
      <c r="W336" s="125"/>
      <c r="X336" s="125"/>
      <c r="Y336" s="125"/>
      <c r="Z336" s="59"/>
      <c r="AA336" s="46"/>
      <c r="AB336" s="46"/>
      <c r="AC336" s="107"/>
      <c r="AD336" s="1"/>
      <c r="AE336" s="1"/>
      <c r="AF336" s="1"/>
      <c r="AG336" s="1"/>
    </row>
    <row r="337" spans="2:33" ht="15" customHeight="1" x14ac:dyDescent="0.85">
      <c r="B337" s="28">
        <v>318</v>
      </c>
      <c r="C337" s="37" t="str">
        <f t="shared" si="15"/>
        <v>S27</v>
      </c>
      <c r="D337" s="113"/>
      <c r="E337" s="28"/>
      <c r="F337" s="285"/>
      <c r="G337" s="37" t="str">
        <f t="shared" si="16"/>
        <v>YTLにて自動設定</v>
      </c>
      <c r="H337" s="28"/>
      <c r="I337" s="37" t="str">
        <f t="shared" si="17"/>
        <v>自動入力</v>
      </c>
      <c r="J337" s="40"/>
      <c r="K337" s="40"/>
      <c r="L337" s="109"/>
      <c r="M337" s="99"/>
      <c r="N337" s="99"/>
      <c r="O337" s="99"/>
      <c r="P337" s="99"/>
      <c r="Q337" s="99"/>
      <c r="R337" s="99"/>
      <c r="S337" s="99"/>
      <c r="T337" s="123"/>
      <c r="U337" s="123"/>
      <c r="V337" s="123"/>
      <c r="W337" s="125"/>
      <c r="X337" s="125"/>
      <c r="Y337" s="125"/>
      <c r="Z337" s="59"/>
      <c r="AA337" s="46"/>
      <c r="AB337" s="46"/>
      <c r="AC337" s="107"/>
      <c r="AD337" s="1"/>
      <c r="AE337" s="1"/>
      <c r="AF337" s="1"/>
      <c r="AG337" s="1"/>
    </row>
    <row r="338" spans="2:33" ht="15" customHeight="1" x14ac:dyDescent="0.85">
      <c r="B338" s="28">
        <v>319</v>
      </c>
      <c r="C338" s="37" t="str">
        <f t="shared" si="15"/>
        <v>S27</v>
      </c>
      <c r="D338" s="113"/>
      <c r="E338" s="28"/>
      <c r="F338" s="285"/>
      <c r="G338" s="37" t="str">
        <f t="shared" si="16"/>
        <v>YTLにて自動設定</v>
      </c>
      <c r="H338" s="28"/>
      <c r="I338" s="37" t="str">
        <f t="shared" si="17"/>
        <v>自動入力</v>
      </c>
      <c r="J338" s="40"/>
      <c r="K338" s="40"/>
      <c r="L338" s="109"/>
      <c r="M338" s="99"/>
      <c r="N338" s="99"/>
      <c r="O338" s="99"/>
      <c r="P338" s="99"/>
      <c r="Q338" s="99"/>
      <c r="R338" s="99"/>
      <c r="S338" s="99"/>
      <c r="T338" s="123"/>
      <c r="U338" s="123"/>
      <c r="V338" s="123"/>
      <c r="W338" s="125"/>
      <c r="X338" s="125"/>
      <c r="Y338" s="125"/>
      <c r="Z338" s="59"/>
      <c r="AA338" s="46"/>
      <c r="AB338" s="46"/>
      <c r="AC338" s="107"/>
      <c r="AD338" s="1"/>
      <c r="AE338" s="1"/>
      <c r="AF338" s="1"/>
      <c r="AG338" s="1"/>
    </row>
    <row r="339" spans="2:33" ht="15" customHeight="1" x14ac:dyDescent="0.85">
      <c r="B339" s="28">
        <v>320</v>
      </c>
      <c r="C339" s="37" t="str">
        <f t="shared" si="15"/>
        <v>S27</v>
      </c>
      <c r="D339" s="113"/>
      <c r="E339" s="28"/>
      <c r="F339" s="285"/>
      <c r="G339" s="37" t="str">
        <f t="shared" si="16"/>
        <v>YTLにて自動設定</v>
      </c>
      <c r="H339" s="28"/>
      <c r="I339" s="37" t="str">
        <f t="shared" si="17"/>
        <v>自動入力</v>
      </c>
      <c r="J339" s="40"/>
      <c r="K339" s="40"/>
      <c r="L339" s="109"/>
      <c r="M339" s="99"/>
      <c r="N339" s="99"/>
      <c r="O339" s="99"/>
      <c r="P339" s="99"/>
      <c r="Q339" s="99"/>
      <c r="R339" s="99"/>
      <c r="S339" s="99"/>
      <c r="T339" s="123"/>
      <c r="U339" s="123"/>
      <c r="V339" s="123"/>
      <c r="W339" s="125"/>
      <c r="X339" s="125"/>
      <c r="Y339" s="125"/>
      <c r="Z339" s="59"/>
      <c r="AA339" s="46"/>
      <c r="AB339" s="46"/>
      <c r="AC339" s="107"/>
      <c r="AD339" s="1"/>
      <c r="AE339" s="1"/>
      <c r="AF339" s="1"/>
      <c r="AG339" s="1"/>
    </row>
    <row r="340" spans="2:33" ht="15" customHeight="1" x14ac:dyDescent="0.85">
      <c r="B340" s="28">
        <v>321</v>
      </c>
      <c r="C340" s="37" t="str">
        <f t="shared" si="15"/>
        <v>S27</v>
      </c>
      <c r="D340" s="113"/>
      <c r="E340" s="28"/>
      <c r="F340" s="285"/>
      <c r="G340" s="37" t="str">
        <f t="shared" si="16"/>
        <v>YTLにて自動設定</v>
      </c>
      <c r="H340" s="28"/>
      <c r="I340" s="37" t="str">
        <f t="shared" si="17"/>
        <v>自動入力</v>
      </c>
      <c r="J340" s="40"/>
      <c r="K340" s="40"/>
      <c r="L340" s="109"/>
      <c r="M340" s="99"/>
      <c r="N340" s="99"/>
      <c r="O340" s="99"/>
      <c r="P340" s="99"/>
      <c r="Q340" s="99"/>
      <c r="R340" s="99"/>
      <c r="S340" s="99"/>
      <c r="T340" s="123"/>
      <c r="U340" s="123"/>
      <c r="V340" s="123"/>
      <c r="W340" s="125"/>
      <c r="X340" s="125"/>
      <c r="Y340" s="125"/>
      <c r="Z340" s="59"/>
      <c r="AA340" s="46"/>
      <c r="AB340" s="46"/>
      <c r="AC340" s="107"/>
      <c r="AD340" s="1"/>
      <c r="AE340" s="1"/>
      <c r="AF340" s="1"/>
      <c r="AG340" s="1"/>
    </row>
    <row r="341" spans="2:33" ht="15" customHeight="1" x14ac:dyDescent="0.85">
      <c r="B341" s="28">
        <v>322</v>
      </c>
      <c r="C341" s="37" t="str">
        <f t="shared" ref="C341:C404" si="18">$C$19</f>
        <v>S27</v>
      </c>
      <c r="D341" s="113"/>
      <c r="E341" s="28"/>
      <c r="F341" s="285"/>
      <c r="G341" s="37" t="str">
        <f t="shared" si="16"/>
        <v>YTLにて自動設定</v>
      </c>
      <c r="H341" s="28"/>
      <c r="I341" s="37" t="str">
        <f t="shared" si="17"/>
        <v>自動入力</v>
      </c>
      <c r="J341" s="40"/>
      <c r="K341" s="40"/>
      <c r="L341" s="109"/>
      <c r="M341" s="99"/>
      <c r="N341" s="99"/>
      <c r="O341" s="99"/>
      <c r="P341" s="99"/>
      <c r="Q341" s="99"/>
      <c r="R341" s="99"/>
      <c r="S341" s="99"/>
      <c r="T341" s="123"/>
      <c r="U341" s="123"/>
      <c r="V341" s="123"/>
      <c r="W341" s="125"/>
      <c r="X341" s="125"/>
      <c r="Y341" s="125"/>
      <c r="Z341" s="59"/>
      <c r="AA341" s="46"/>
      <c r="AB341" s="46"/>
      <c r="AC341" s="107"/>
      <c r="AD341" s="1"/>
      <c r="AE341" s="1"/>
      <c r="AF341" s="1"/>
      <c r="AG341" s="1"/>
    </row>
    <row r="342" spans="2:33" ht="15" customHeight="1" x14ac:dyDescent="0.85">
      <c r="B342" s="28">
        <v>323</v>
      </c>
      <c r="C342" s="37" t="str">
        <f t="shared" si="18"/>
        <v>S27</v>
      </c>
      <c r="D342" s="113"/>
      <c r="E342" s="28"/>
      <c r="F342" s="285"/>
      <c r="G342" s="37" t="str">
        <f t="shared" si="16"/>
        <v>YTLにて自動設定</v>
      </c>
      <c r="H342" s="28"/>
      <c r="I342" s="37" t="str">
        <f t="shared" si="17"/>
        <v>自動入力</v>
      </c>
      <c r="J342" s="40"/>
      <c r="K342" s="40"/>
      <c r="L342" s="109"/>
      <c r="M342" s="99"/>
      <c r="N342" s="99"/>
      <c r="O342" s="99"/>
      <c r="P342" s="99"/>
      <c r="Q342" s="99"/>
      <c r="R342" s="99"/>
      <c r="S342" s="99"/>
      <c r="T342" s="123"/>
      <c r="U342" s="123"/>
      <c r="V342" s="123"/>
      <c r="W342" s="125"/>
      <c r="X342" s="125"/>
      <c r="Y342" s="125"/>
      <c r="Z342" s="59"/>
      <c r="AA342" s="46"/>
      <c r="AB342" s="46"/>
      <c r="AC342" s="107"/>
      <c r="AD342" s="1"/>
      <c r="AE342" s="1"/>
      <c r="AF342" s="1"/>
      <c r="AG342" s="1"/>
    </row>
    <row r="343" spans="2:33" ht="15" customHeight="1" x14ac:dyDescent="0.85">
      <c r="B343" s="28">
        <v>324</v>
      </c>
      <c r="C343" s="37" t="str">
        <f t="shared" si="18"/>
        <v>S27</v>
      </c>
      <c r="D343" s="113"/>
      <c r="E343" s="28"/>
      <c r="F343" s="285"/>
      <c r="G343" s="37" t="str">
        <f t="shared" si="16"/>
        <v>YTLにて自動設定</v>
      </c>
      <c r="H343" s="28"/>
      <c r="I343" s="37" t="str">
        <f t="shared" si="17"/>
        <v>自動入力</v>
      </c>
      <c r="J343" s="40"/>
      <c r="K343" s="40"/>
      <c r="L343" s="109"/>
      <c r="M343" s="99"/>
      <c r="N343" s="99"/>
      <c r="O343" s="99"/>
      <c r="P343" s="99"/>
      <c r="Q343" s="99"/>
      <c r="R343" s="99"/>
      <c r="S343" s="99"/>
      <c r="T343" s="123"/>
      <c r="U343" s="123"/>
      <c r="V343" s="123"/>
      <c r="W343" s="125"/>
      <c r="X343" s="125"/>
      <c r="Y343" s="125"/>
      <c r="Z343" s="59"/>
      <c r="AA343" s="46"/>
      <c r="AB343" s="46"/>
      <c r="AC343" s="107"/>
      <c r="AD343" s="1"/>
      <c r="AE343" s="1"/>
      <c r="AF343" s="1"/>
      <c r="AG343" s="1"/>
    </row>
    <row r="344" spans="2:33" ht="15" customHeight="1" x14ac:dyDescent="0.85">
      <c r="B344" s="28">
        <v>325</v>
      </c>
      <c r="C344" s="37" t="str">
        <f t="shared" si="18"/>
        <v>S27</v>
      </c>
      <c r="D344" s="113"/>
      <c r="E344" s="28"/>
      <c r="F344" s="285"/>
      <c r="G344" s="37" t="str">
        <f t="shared" si="16"/>
        <v>YTLにて自動設定</v>
      </c>
      <c r="H344" s="28"/>
      <c r="I344" s="37" t="str">
        <f t="shared" si="17"/>
        <v>自動入力</v>
      </c>
      <c r="J344" s="40"/>
      <c r="K344" s="40"/>
      <c r="L344" s="109"/>
      <c r="M344" s="99"/>
      <c r="N344" s="99"/>
      <c r="O344" s="99"/>
      <c r="P344" s="99"/>
      <c r="Q344" s="99"/>
      <c r="R344" s="99"/>
      <c r="S344" s="99"/>
      <c r="T344" s="123"/>
      <c r="U344" s="123"/>
      <c r="V344" s="123"/>
      <c r="W344" s="125"/>
      <c r="X344" s="125"/>
      <c r="Y344" s="125"/>
      <c r="Z344" s="59"/>
      <c r="AA344" s="46"/>
      <c r="AB344" s="46"/>
      <c r="AC344" s="107"/>
      <c r="AD344" s="1"/>
      <c r="AE344" s="1"/>
      <c r="AF344" s="1"/>
      <c r="AG344" s="1"/>
    </row>
    <row r="345" spans="2:33" ht="15" customHeight="1" x14ac:dyDescent="0.85">
      <c r="B345" s="28">
        <v>326</v>
      </c>
      <c r="C345" s="37" t="str">
        <f t="shared" si="18"/>
        <v>S27</v>
      </c>
      <c r="D345" s="113"/>
      <c r="E345" s="28"/>
      <c r="F345" s="285"/>
      <c r="G345" s="37" t="str">
        <f t="shared" si="16"/>
        <v>YTLにて自動設定</v>
      </c>
      <c r="H345" s="28"/>
      <c r="I345" s="37" t="str">
        <f t="shared" si="17"/>
        <v>自動入力</v>
      </c>
      <c r="J345" s="40"/>
      <c r="K345" s="40"/>
      <c r="L345" s="109"/>
      <c r="M345" s="99"/>
      <c r="N345" s="99"/>
      <c r="O345" s="99"/>
      <c r="P345" s="99"/>
      <c r="Q345" s="99"/>
      <c r="R345" s="99"/>
      <c r="S345" s="99"/>
      <c r="T345" s="123"/>
      <c r="U345" s="123"/>
      <c r="V345" s="123"/>
      <c r="W345" s="125"/>
      <c r="X345" s="125"/>
      <c r="Y345" s="125"/>
      <c r="Z345" s="59"/>
      <c r="AA345" s="46"/>
      <c r="AB345" s="46"/>
      <c r="AC345" s="107"/>
      <c r="AD345" s="1"/>
      <c r="AE345" s="1"/>
      <c r="AF345" s="1"/>
      <c r="AG345" s="1"/>
    </row>
    <row r="346" spans="2:33" ht="15" customHeight="1" x14ac:dyDescent="0.85">
      <c r="B346" s="28">
        <v>327</v>
      </c>
      <c r="C346" s="37" t="str">
        <f t="shared" si="18"/>
        <v>S27</v>
      </c>
      <c r="D346" s="113"/>
      <c r="E346" s="28"/>
      <c r="F346" s="285"/>
      <c r="G346" s="37" t="str">
        <f t="shared" si="16"/>
        <v>YTLにて自動設定</v>
      </c>
      <c r="H346" s="28"/>
      <c r="I346" s="37" t="str">
        <f t="shared" si="17"/>
        <v>自動入力</v>
      </c>
      <c r="J346" s="40"/>
      <c r="K346" s="40"/>
      <c r="L346" s="109"/>
      <c r="M346" s="99"/>
      <c r="N346" s="99"/>
      <c r="O346" s="99"/>
      <c r="P346" s="99"/>
      <c r="Q346" s="99"/>
      <c r="R346" s="99"/>
      <c r="S346" s="99"/>
      <c r="T346" s="123"/>
      <c r="U346" s="123"/>
      <c r="V346" s="123"/>
      <c r="W346" s="125"/>
      <c r="X346" s="125"/>
      <c r="Y346" s="125"/>
      <c r="Z346" s="59"/>
      <c r="AA346" s="46"/>
      <c r="AB346" s="46"/>
      <c r="AC346" s="107"/>
      <c r="AD346" s="1"/>
      <c r="AE346" s="1"/>
      <c r="AF346" s="1"/>
      <c r="AG346" s="1"/>
    </row>
    <row r="347" spans="2:33" ht="15" customHeight="1" x14ac:dyDescent="0.85">
      <c r="B347" s="28">
        <v>328</v>
      </c>
      <c r="C347" s="37" t="str">
        <f t="shared" si="18"/>
        <v>S27</v>
      </c>
      <c r="D347" s="113"/>
      <c r="E347" s="28"/>
      <c r="F347" s="285"/>
      <c r="G347" s="37" t="str">
        <f t="shared" si="16"/>
        <v>YTLにて自動設定</v>
      </c>
      <c r="H347" s="28"/>
      <c r="I347" s="37" t="str">
        <f t="shared" si="17"/>
        <v>自動入力</v>
      </c>
      <c r="J347" s="40"/>
      <c r="K347" s="40"/>
      <c r="L347" s="109"/>
      <c r="M347" s="99"/>
      <c r="N347" s="99"/>
      <c r="O347" s="99"/>
      <c r="P347" s="99"/>
      <c r="Q347" s="99"/>
      <c r="R347" s="99"/>
      <c r="S347" s="99"/>
      <c r="T347" s="123"/>
      <c r="U347" s="123"/>
      <c r="V347" s="123"/>
      <c r="W347" s="125"/>
      <c r="X347" s="125"/>
      <c r="Y347" s="125"/>
      <c r="Z347" s="59"/>
      <c r="AA347" s="46"/>
      <c r="AB347" s="46"/>
      <c r="AC347" s="107"/>
      <c r="AD347" s="1"/>
      <c r="AE347" s="1"/>
      <c r="AF347" s="1"/>
      <c r="AG347" s="1"/>
    </row>
    <row r="348" spans="2:33" ht="15" customHeight="1" x14ac:dyDescent="0.85">
      <c r="B348" s="28">
        <v>329</v>
      </c>
      <c r="C348" s="37" t="str">
        <f t="shared" si="18"/>
        <v>S27</v>
      </c>
      <c r="D348" s="113"/>
      <c r="E348" s="28"/>
      <c r="F348" s="285"/>
      <c r="G348" s="37" t="str">
        <f t="shared" si="16"/>
        <v>YTLにて自動設定</v>
      </c>
      <c r="H348" s="28"/>
      <c r="I348" s="37" t="str">
        <f t="shared" si="17"/>
        <v>自動入力</v>
      </c>
      <c r="J348" s="40"/>
      <c r="K348" s="40"/>
      <c r="L348" s="109"/>
      <c r="M348" s="99"/>
      <c r="N348" s="99"/>
      <c r="O348" s="99"/>
      <c r="P348" s="99"/>
      <c r="Q348" s="99"/>
      <c r="R348" s="99"/>
      <c r="S348" s="99"/>
      <c r="T348" s="123"/>
      <c r="U348" s="123"/>
      <c r="V348" s="123"/>
      <c r="W348" s="125"/>
      <c r="X348" s="125"/>
      <c r="Y348" s="125"/>
      <c r="Z348" s="59"/>
      <c r="AA348" s="46"/>
      <c r="AB348" s="46"/>
      <c r="AC348" s="107"/>
      <c r="AD348" s="1"/>
      <c r="AE348" s="1"/>
      <c r="AF348" s="1"/>
      <c r="AG348" s="1"/>
    </row>
    <row r="349" spans="2:33" ht="15" customHeight="1" x14ac:dyDescent="0.85">
      <c r="B349" s="28">
        <v>330</v>
      </c>
      <c r="C349" s="37" t="str">
        <f t="shared" si="18"/>
        <v>S27</v>
      </c>
      <c r="D349" s="113"/>
      <c r="E349" s="28"/>
      <c r="F349" s="285"/>
      <c r="G349" s="37" t="str">
        <f t="shared" si="16"/>
        <v>YTLにて自動設定</v>
      </c>
      <c r="H349" s="28"/>
      <c r="I349" s="37" t="str">
        <f t="shared" si="17"/>
        <v>自動入力</v>
      </c>
      <c r="J349" s="40"/>
      <c r="K349" s="40"/>
      <c r="L349" s="109"/>
      <c r="M349" s="99"/>
      <c r="N349" s="99"/>
      <c r="O349" s="99"/>
      <c r="P349" s="99"/>
      <c r="Q349" s="99"/>
      <c r="R349" s="99"/>
      <c r="S349" s="99"/>
      <c r="T349" s="123"/>
      <c r="U349" s="123"/>
      <c r="V349" s="123"/>
      <c r="W349" s="125"/>
      <c r="X349" s="125"/>
      <c r="Y349" s="125"/>
      <c r="Z349" s="59"/>
      <c r="AA349" s="46"/>
      <c r="AB349" s="46"/>
      <c r="AC349" s="107"/>
      <c r="AD349" s="1"/>
      <c r="AE349" s="1"/>
      <c r="AF349" s="1"/>
      <c r="AG349" s="1"/>
    </row>
    <row r="350" spans="2:33" ht="15" customHeight="1" x14ac:dyDescent="0.85">
      <c r="B350" s="28">
        <v>331</v>
      </c>
      <c r="C350" s="37" t="str">
        <f t="shared" si="18"/>
        <v>S27</v>
      </c>
      <c r="D350" s="113"/>
      <c r="E350" s="28"/>
      <c r="F350" s="285"/>
      <c r="G350" s="37" t="str">
        <f t="shared" si="16"/>
        <v>YTLにて自動設定</v>
      </c>
      <c r="H350" s="28"/>
      <c r="I350" s="37" t="str">
        <f t="shared" si="17"/>
        <v>自動入力</v>
      </c>
      <c r="J350" s="40"/>
      <c r="K350" s="40"/>
      <c r="L350" s="109"/>
      <c r="M350" s="99"/>
      <c r="N350" s="99"/>
      <c r="O350" s="99"/>
      <c r="P350" s="99"/>
      <c r="Q350" s="99"/>
      <c r="R350" s="99"/>
      <c r="S350" s="99"/>
      <c r="T350" s="123"/>
      <c r="U350" s="123"/>
      <c r="V350" s="123"/>
      <c r="W350" s="125"/>
      <c r="X350" s="125"/>
      <c r="Y350" s="125"/>
      <c r="Z350" s="59"/>
      <c r="AA350" s="46"/>
      <c r="AB350" s="46"/>
      <c r="AC350" s="107"/>
      <c r="AD350" s="1"/>
      <c r="AE350" s="1"/>
      <c r="AF350" s="1"/>
      <c r="AG350" s="1"/>
    </row>
    <row r="351" spans="2:33" ht="15" customHeight="1" x14ac:dyDescent="0.85">
      <c r="B351" s="28">
        <v>332</v>
      </c>
      <c r="C351" s="37" t="str">
        <f t="shared" si="18"/>
        <v>S27</v>
      </c>
      <c r="D351" s="113"/>
      <c r="E351" s="28"/>
      <c r="F351" s="285"/>
      <c r="G351" s="37" t="str">
        <f t="shared" si="16"/>
        <v>YTLにて自動設定</v>
      </c>
      <c r="H351" s="28"/>
      <c r="I351" s="37" t="str">
        <f t="shared" si="17"/>
        <v>自動入力</v>
      </c>
      <c r="J351" s="40"/>
      <c r="K351" s="40"/>
      <c r="L351" s="109"/>
      <c r="M351" s="99"/>
      <c r="N351" s="99"/>
      <c r="O351" s="99"/>
      <c r="P351" s="99"/>
      <c r="Q351" s="99"/>
      <c r="R351" s="99"/>
      <c r="S351" s="99"/>
      <c r="T351" s="123"/>
      <c r="U351" s="123"/>
      <c r="V351" s="123"/>
      <c r="W351" s="125"/>
      <c r="X351" s="125"/>
      <c r="Y351" s="125"/>
      <c r="Z351" s="59"/>
      <c r="AA351" s="46"/>
      <c r="AB351" s="46"/>
      <c r="AC351" s="107"/>
      <c r="AD351" s="1"/>
      <c r="AE351" s="1"/>
      <c r="AF351" s="1"/>
      <c r="AG351" s="1"/>
    </row>
    <row r="352" spans="2:33" ht="15" customHeight="1" x14ac:dyDescent="0.85">
      <c r="B352" s="28">
        <v>333</v>
      </c>
      <c r="C352" s="37" t="str">
        <f t="shared" si="18"/>
        <v>S27</v>
      </c>
      <c r="D352" s="113"/>
      <c r="E352" s="28"/>
      <c r="F352" s="285"/>
      <c r="G352" s="37" t="str">
        <f t="shared" si="16"/>
        <v>YTLにて自動設定</v>
      </c>
      <c r="H352" s="28"/>
      <c r="I352" s="37" t="str">
        <f t="shared" si="17"/>
        <v>自動入力</v>
      </c>
      <c r="J352" s="40"/>
      <c r="K352" s="40"/>
      <c r="L352" s="109"/>
      <c r="M352" s="99"/>
      <c r="N352" s="99"/>
      <c r="O352" s="99"/>
      <c r="P352" s="99"/>
      <c r="Q352" s="99"/>
      <c r="R352" s="99"/>
      <c r="S352" s="99"/>
      <c r="T352" s="123"/>
      <c r="U352" s="123"/>
      <c r="V352" s="123"/>
      <c r="W352" s="125"/>
      <c r="X352" s="125"/>
      <c r="Y352" s="125"/>
      <c r="Z352" s="59"/>
      <c r="AA352" s="46"/>
      <c r="AB352" s="46"/>
      <c r="AC352" s="107"/>
      <c r="AD352" s="1"/>
      <c r="AE352" s="1"/>
      <c r="AF352" s="1"/>
      <c r="AG352" s="1"/>
    </row>
    <row r="353" spans="2:33" ht="15" customHeight="1" x14ac:dyDescent="0.85">
      <c r="B353" s="28">
        <v>334</v>
      </c>
      <c r="C353" s="37" t="str">
        <f t="shared" si="18"/>
        <v>S27</v>
      </c>
      <c r="D353" s="113"/>
      <c r="E353" s="28"/>
      <c r="F353" s="285"/>
      <c r="G353" s="37" t="str">
        <f t="shared" si="16"/>
        <v>YTLにて自動設定</v>
      </c>
      <c r="H353" s="28"/>
      <c r="I353" s="37" t="str">
        <f t="shared" si="17"/>
        <v>自動入力</v>
      </c>
      <c r="J353" s="40"/>
      <c r="K353" s="40"/>
      <c r="L353" s="109"/>
      <c r="M353" s="99"/>
      <c r="N353" s="99"/>
      <c r="O353" s="99"/>
      <c r="P353" s="99"/>
      <c r="Q353" s="99"/>
      <c r="R353" s="99"/>
      <c r="S353" s="99"/>
      <c r="T353" s="123"/>
      <c r="U353" s="123"/>
      <c r="V353" s="123"/>
      <c r="W353" s="125"/>
      <c r="X353" s="125"/>
      <c r="Y353" s="125"/>
      <c r="Z353" s="59"/>
      <c r="AA353" s="46"/>
      <c r="AB353" s="46"/>
      <c r="AC353" s="107"/>
      <c r="AD353" s="1"/>
      <c r="AE353" s="1"/>
      <c r="AF353" s="1"/>
      <c r="AG353" s="1"/>
    </row>
    <row r="354" spans="2:33" ht="15" customHeight="1" x14ac:dyDescent="0.85">
      <c r="B354" s="28">
        <v>335</v>
      </c>
      <c r="C354" s="37" t="str">
        <f t="shared" si="18"/>
        <v>S27</v>
      </c>
      <c r="D354" s="113"/>
      <c r="E354" s="28"/>
      <c r="F354" s="285"/>
      <c r="G354" s="37" t="str">
        <f t="shared" si="16"/>
        <v>YTLにて自動設定</v>
      </c>
      <c r="H354" s="28"/>
      <c r="I354" s="37" t="str">
        <f t="shared" si="17"/>
        <v>自動入力</v>
      </c>
      <c r="J354" s="40"/>
      <c r="K354" s="40"/>
      <c r="L354" s="109"/>
      <c r="M354" s="99"/>
      <c r="N354" s="99"/>
      <c r="O354" s="99"/>
      <c r="P354" s="99"/>
      <c r="Q354" s="99"/>
      <c r="R354" s="99"/>
      <c r="S354" s="99"/>
      <c r="T354" s="123"/>
      <c r="U354" s="123"/>
      <c r="V354" s="123"/>
      <c r="W354" s="125"/>
      <c r="X354" s="125"/>
      <c r="Y354" s="125"/>
      <c r="Z354" s="59"/>
      <c r="AA354" s="46"/>
      <c r="AB354" s="46"/>
      <c r="AC354" s="107"/>
      <c r="AD354" s="1"/>
      <c r="AE354" s="1"/>
      <c r="AF354" s="1"/>
      <c r="AG354" s="1"/>
    </row>
    <row r="355" spans="2:33" ht="15" customHeight="1" x14ac:dyDescent="0.85">
      <c r="B355" s="28">
        <v>336</v>
      </c>
      <c r="C355" s="37" t="str">
        <f t="shared" si="18"/>
        <v>S27</v>
      </c>
      <c r="D355" s="113"/>
      <c r="E355" s="28"/>
      <c r="F355" s="285"/>
      <c r="G355" s="37" t="str">
        <f t="shared" si="16"/>
        <v>YTLにて自動設定</v>
      </c>
      <c r="H355" s="28"/>
      <c r="I355" s="37" t="str">
        <f t="shared" si="17"/>
        <v>自動入力</v>
      </c>
      <c r="J355" s="40"/>
      <c r="K355" s="40"/>
      <c r="L355" s="109"/>
      <c r="M355" s="99"/>
      <c r="N355" s="99"/>
      <c r="O355" s="99"/>
      <c r="P355" s="99"/>
      <c r="Q355" s="99"/>
      <c r="R355" s="99"/>
      <c r="S355" s="99"/>
      <c r="T355" s="123"/>
      <c r="U355" s="123"/>
      <c r="V355" s="123"/>
      <c r="W355" s="125"/>
      <c r="X355" s="125"/>
      <c r="Y355" s="125"/>
      <c r="Z355" s="59"/>
      <c r="AA355" s="46"/>
      <c r="AB355" s="46"/>
      <c r="AC355" s="107"/>
      <c r="AD355" s="1"/>
      <c r="AE355" s="1"/>
      <c r="AF355" s="1"/>
      <c r="AG355" s="1"/>
    </row>
    <row r="356" spans="2:33" ht="15" customHeight="1" x14ac:dyDescent="0.85">
      <c r="B356" s="28">
        <v>337</v>
      </c>
      <c r="C356" s="37" t="str">
        <f t="shared" si="18"/>
        <v>S27</v>
      </c>
      <c r="D356" s="113"/>
      <c r="E356" s="28"/>
      <c r="F356" s="285"/>
      <c r="G356" s="37" t="str">
        <f t="shared" si="16"/>
        <v>YTLにて自動設定</v>
      </c>
      <c r="H356" s="28"/>
      <c r="I356" s="37" t="str">
        <f t="shared" si="17"/>
        <v>自動入力</v>
      </c>
      <c r="J356" s="40"/>
      <c r="K356" s="40"/>
      <c r="L356" s="109"/>
      <c r="M356" s="99"/>
      <c r="N356" s="99"/>
      <c r="O356" s="99"/>
      <c r="P356" s="99"/>
      <c r="Q356" s="99"/>
      <c r="R356" s="99"/>
      <c r="S356" s="99"/>
      <c r="T356" s="123"/>
      <c r="U356" s="123"/>
      <c r="V356" s="123"/>
      <c r="W356" s="125"/>
      <c r="X356" s="125"/>
      <c r="Y356" s="125"/>
      <c r="Z356" s="59"/>
      <c r="AA356" s="46"/>
      <c r="AB356" s="46"/>
      <c r="AC356" s="107"/>
      <c r="AD356" s="1"/>
      <c r="AE356" s="1"/>
      <c r="AF356" s="1"/>
      <c r="AG356" s="1"/>
    </row>
    <row r="357" spans="2:33" ht="15" customHeight="1" x14ac:dyDescent="0.85">
      <c r="B357" s="28">
        <v>338</v>
      </c>
      <c r="C357" s="37" t="str">
        <f t="shared" si="18"/>
        <v>S27</v>
      </c>
      <c r="D357" s="113"/>
      <c r="E357" s="28"/>
      <c r="F357" s="285"/>
      <c r="G357" s="37" t="str">
        <f t="shared" si="16"/>
        <v>YTLにて自動設定</v>
      </c>
      <c r="H357" s="28"/>
      <c r="I357" s="37" t="str">
        <f t="shared" si="17"/>
        <v>自動入力</v>
      </c>
      <c r="J357" s="40"/>
      <c r="K357" s="40"/>
      <c r="L357" s="109"/>
      <c r="M357" s="99"/>
      <c r="N357" s="99"/>
      <c r="O357" s="99"/>
      <c r="P357" s="99"/>
      <c r="Q357" s="99"/>
      <c r="R357" s="99"/>
      <c r="S357" s="99"/>
      <c r="T357" s="123"/>
      <c r="U357" s="123"/>
      <c r="V357" s="123"/>
      <c r="W357" s="125"/>
      <c r="X357" s="125"/>
      <c r="Y357" s="125"/>
      <c r="Z357" s="59"/>
      <c r="AA357" s="46"/>
      <c r="AB357" s="46"/>
      <c r="AC357" s="107"/>
      <c r="AD357" s="1"/>
      <c r="AE357" s="1"/>
      <c r="AF357" s="1"/>
      <c r="AG357" s="1"/>
    </row>
    <row r="358" spans="2:33" ht="15" customHeight="1" x14ac:dyDescent="0.85">
      <c r="B358" s="28">
        <v>339</v>
      </c>
      <c r="C358" s="37" t="str">
        <f t="shared" si="18"/>
        <v>S27</v>
      </c>
      <c r="D358" s="113"/>
      <c r="E358" s="28"/>
      <c r="F358" s="285"/>
      <c r="G358" s="37" t="str">
        <f t="shared" si="16"/>
        <v>YTLにて自動設定</v>
      </c>
      <c r="H358" s="28"/>
      <c r="I358" s="37" t="str">
        <f t="shared" si="17"/>
        <v>自動入力</v>
      </c>
      <c r="J358" s="40"/>
      <c r="K358" s="40"/>
      <c r="L358" s="109"/>
      <c r="M358" s="99"/>
      <c r="N358" s="99"/>
      <c r="O358" s="99"/>
      <c r="P358" s="99"/>
      <c r="Q358" s="99"/>
      <c r="R358" s="99"/>
      <c r="S358" s="99"/>
      <c r="T358" s="123"/>
      <c r="U358" s="123"/>
      <c r="V358" s="123"/>
      <c r="W358" s="125"/>
      <c r="X358" s="125"/>
      <c r="Y358" s="125"/>
      <c r="Z358" s="59"/>
      <c r="AA358" s="46"/>
      <c r="AB358" s="46"/>
      <c r="AC358" s="107"/>
      <c r="AD358" s="1"/>
      <c r="AE358" s="1"/>
      <c r="AF358" s="1"/>
      <c r="AG358" s="1"/>
    </row>
    <row r="359" spans="2:33" ht="15" customHeight="1" x14ac:dyDescent="0.85">
      <c r="B359" s="28">
        <v>340</v>
      </c>
      <c r="C359" s="37" t="str">
        <f t="shared" si="18"/>
        <v>S27</v>
      </c>
      <c r="D359" s="113"/>
      <c r="E359" s="28"/>
      <c r="F359" s="285"/>
      <c r="G359" s="37" t="str">
        <f t="shared" si="16"/>
        <v>YTLにて自動設定</v>
      </c>
      <c r="H359" s="28"/>
      <c r="I359" s="37" t="str">
        <f t="shared" si="17"/>
        <v>自動入力</v>
      </c>
      <c r="J359" s="40"/>
      <c r="K359" s="40"/>
      <c r="L359" s="109"/>
      <c r="M359" s="99"/>
      <c r="N359" s="99"/>
      <c r="O359" s="99"/>
      <c r="P359" s="99"/>
      <c r="Q359" s="99"/>
      <c r="R359" s="99"/>
      <c r="S359" s="99"/>
      <c r="T359" s="123"/>
      <c r="U359" s="123"/>
      <c r="V359" s="123"/>
      <c r="W359" s="125"/>
      <c r="X359" s="125"/>
      <c r="Y359" s="125"/>
      <c r="Z359" s="59"/>
      <c r="AA359" s="46"/>
      <c r="AB359" s="46"/>
      <c r="AC359" s="107"/>
      <c r="AD359" s="1"/>
      <c r="AE359" s="1"/>
      <c r="AF359" s="1"/>
      <c r="AG359" s="1"/>
    </row>
    <row r="360" spans="2:33" ht="15" customHeight="1" x14ac:dyDescent="0.85">
      <c r="B360" s="28">
        <v>341</v>
      </c>
      <c r="C360" s="37" t="str">
        <f t="shared" si="18"/>
        <v>S27</v>
      </c>
      <c r="D360" s="113"/>
      <c r="E360" s="28"/>
      <c r="F360" s="285"/>
      <c r="G360" s="37" t="str">
        <f t="shared" si="16"/>
        <v>YTLにて自動設定</v>
      </c>
      <c r="H360" s="28"/>
      <c r="I360" s="37" t="str">
        <f t="shared" si="17"/>
        <v>自動入力</v>
      </c>
      <c r="J360" s="40"/>
      <c r="K360" s="40"/>
      <c r="L360" s="109"/>
      <c r="M360" s="99"/>
      <c r="N360" s="99"/>
      <c r="O360" s="99"/>
      <c r="P360" s="99"/>
      <c r="Q360" s="99"/>
      <c r="R360" s="99"/>
      <c r="S360" s="99"/>
      <c r="T360" s="123"/>
      <c r="U360" s="123"/>
      <c r="V360" s="123"/>
      <c r="W360" s="125"/>
      <c r="X360" s="125"/>
      <c r="Y360" s="125"/>
      <c r="Z360" s="59"/>
      <c r="AA360" s="46"/>
      <c r="AB360" s="46"/>
      <c r="AC360" s="107"/>
      <c r="AD360" s="1"/>
      <c r="AE360" s="1"/>
      <c r="AF360" s="1"/>
      <c r="AG360" s="1"/>
    </row>
    <row r="361" spans="2:33" ht="15" customHeight="1" x14ac:dyDescent="0.85">
      <c r="B361" s="28">
        <v>342</v>
      </c>
      <c r="C361" s="37" t="str">
        <f t="shared" si="18"/>
        <v>S27</v>
      </c>
      <c r="D361" s="113"/>
      <c r="E361" s="28"/>
      <c r="F361" s="285"/>
      <c r="G361" s="37" t="str">
        <f t="shared" si="16"/>
        <v>YTLにて自動設定</v>
      </c>
      <c r="H361" s="28"/>
      <c r="I361" s="37" t="str">
        <f t="shared" si="17"/>
        <v>自動入力</v>
      </c>
      <c r="J361" s="40"/>
      <c r="K361" s="40"/>
      <c r="L361" s="109"/>
      <c r="M361" s="99"/>
      <c r="N361" s="99"/>
      <c r="O361" s="99"/>
      <c r="P361" s="99"/>
      <c r="Q361" s="99"/>
      <c r="R361" s="99"/>
      <c r="S361" s="99"/>
      <c r="T361" s="123"/>
      <c r="U361" s="123"/>
      <c r="V361" s="123"/>
      <c r="W361" s="125"/>
      <c r="X361" s="125"/>
      <c r="Y361" s="125"/>
      <c r="Z361" s="59"/>
      <c r="AA361" s="46"/>
      <c r="AB361" s="46"/>
      <c r="AC361" s="107"/>
      <c r="AD361" s="1"/>
      <c r="AE361" s="1"/>
      <c r="AF361" s="1"/>
      <c r="AG361" s="1"/>
    </row>
    <row r="362" spans="2:33" ht="15" customHeight="1" x14ac:dyDescent="0.85">
      <c r="B362" s="28">
        <v>343</v>
      </c>
      <c r="C362" s="37" t="str">
        <f t="shared" si="18"/>
        <v>S27</v>
      </c>
      <c r="D362" s="113"/>
      <c r="E362" s="28"/>
      <c r="F362" s="285"/>
      <c r="G362" s="37" t="str">
        <f t="shared" si="16"/>
        <v>YTLにて自動設定</v>
      </c>
      <c r="H362" s="28"/>
      <c r="I362" s="37" t="str">
        <f t="shared" si="17"/>
        <v>自動入力</v>
      </c>
      <c r="J362" s="40"/>
      <c r="K362" s="40"/>
      <c r="L362" s="109"/>
      <c r="M362" s="99"/>
      <c r="N362" s="99"/>
      <c r="O362" s="99"/>
      <c r="P362" s="99"/>
      <c r="Q362" s="99"/>
      <c r="R362" s="99"/>
      <c r="S362" s="99"/>
      <c r="T362" s="123"/>
      <c r="U362" s="123"/>
      <c r="V362" s="123"/>
      <c r="W362" s="125"/>
      <c r="X362" s="125"/>
      <c r="Y362" s="125"/>
      <c r="Z362" s="59"/>
      <c r="AA362" s="46"/>
      <c r="AB362" s="46"/>
      <c r="AC362" s="107"/>
      <c r="AD362" s="1"/>
      <c r="AE362" s="1"/>
      <c r="AF362" s="1"/>
      <c r="AG362" s="1"/>
    </row>
    <row r="363" spans="2:33" ht="15" customHeight="1" x14ac:dyDescent="0.85">
      <c r="B363" s="28">
        <v>344</v>
      </c>
      <c r="C363" s="37" t="str">
        <f t="shared" si="18"/>
        <v>S27</v>
      </c>
      <c r="D363" s="113"/>
      <c r="E363" s="28"/>
      <c r="F363" s="285"/>
      <c r="G363" s="37" t="str">
        <f t="shared" si="16"/>
        <v>YTLにて自動設定</v>
      </c>
      <c r="H363" s="28"/>
      <c r="I363" s="37" t="str">
        <f t="shared" si="17"/>
        <v>自動入力</v>
      </c>
      <c r="J363" s="40"/>
      <c r="K363" s="40"/>
      <c r="L363" s="109"/>
      <c r="M363" s="99"/>
      <c r="N363" s="99"/>
      <c r="O363" s="99"/>
      <c r="P363" s="99"/>
      <c r="Q363" s="99"/>
      <c r="R363" s="99"/>
      <c r="S363" s="99"/>
      <c r="T363" s="123"/>
      <c r="U363" s="123"/>
      <c r="V363" s="123"/>
      <c r="W363" s="125"/>
      <c r="X363" s="125"/>
      <c r="Y363" s="125"/>
      <c r="Z363" s="59"/>
      <c r="AA363" s="46"/>
      <c r="AB363" s="46"/>
      <c r="AC363" s="107"/>
      <c r="AD363" s="1"/>
      <c r="AE363" s="1"/>
      <c r="AF363" s="1"/>
      <c r="AG363" s="1"/>
    </row>
    <row r="364" spans="2:33" ht="15" customHeight="1" x14ac:dyDescent="0.85">
      <c r="B364" s="28">
        <v>345</v>
      </c>
      <c r="C364" s="37" t="str">
        <f t="shared" si="18"/>
        <v>S27</v>
      </c>
      <c r="D364" s="113"/>
      <c r="E364" s="28"/>
      <c r="F364" s="285"/>
      <c r="G364" s="37" t="str">
        <f t="shared" si="16"/>
        <v>YTLにて自動設定</v>
      </c>
      <c r="H364" s="28"/>
      <c r="I364" s="37" t="str">
        <f t="shared" si="17"/>
        <v>自動入力</v>
      </c>
      <c r="J364" s="40"/>
      <c r="K364" s="40"/>
      <c r="L364" s="109"/>
      <c r="M364" s="99"/>
      <c r="N364" s="99"/>
      <c r="O364" s="99"/>
      <c r="P364" s="99"/>
      <c r="Q364" s="99"/>
      <c r="R364" s="99"/>
      <c r="S364" s="99"/>
      <c r="T364" s="123"/>
      <c r="U364" s="123"/>
      <c r="V364" s="123"/>
      <c r="W364" s="125"/>
      <c r="X364" s="125"/>
      <c r="Y364" s="125"/>
      <c r="Z364" s="59"/>
      <c r="AA364" s="46"/>
      <c r="AB364" s="46"/>
      <c r="AC364" s="107"/>
      <c r="AD364" s="1"/>
      <c r="AE364" s="1"/>
      <c r="AF364" s="1"/>
      <c r="AG364" s="1"/>
    </row>
    <row r="365" spans="2:33" ht="15" customHeight="1" x14ac:dyDescent="0.85">
      <c r="B365" s="28">
        <v>346</v>
      </c>
      <c r="C365" s="37" t="str">
        <f t="shared" si="18"/>
        <v>S27</v>
      </c>
      <c r="D365" s="113"/>
      <c r="E365" s="28"/>
      <c r="F365" s="285"/>
      <c r="G365" s="37" t="str">
        <f t="shared" si="16"/>
        <v>YTLにて自動設定</v>
      </c>
      <c r="H365" s="28"/>
      <c r="I365" s="37" t="str">
        <f t="shared" si="17"/>
        <v>自動入力</v>
      </c>
      <c r="J365" s="40"/>
      <c r="K365" s="40"/>
      <c r="L365" s="109"/>
      <c r="M365" s="99"/>
      <c r="N365" s="99"/>
      <c r="O365" s="99"/>
      <c r="P365" s="99"/>
      <c r="Q365" s="99"/>
      <c r="R365" s="99"/>
      <c r="S365" s="99"/>
      <c r="T365" s="123"/>
      <c r="U365" s="123"/>
      <c r="V365" s="123"/>
      <c r="W365" s="125"/>
      <c r="X365" s="125"/>
      <c r="Y365" s="125"/>
      <c r="Z365" s="59"/>
      <c r="AA365" s="46"/>
      <c r="AB365" s="46"/>
      <c r="AC365" s="107"/>
      <c r="AD365" s="1"/>
      <c r="AE365" s="1"/>
      <c r="AF365" s="1"/>
      <c r="AG365" s="1"/>
    </row>
    <row r="366" spans="2:33" ht="15" customHeight="1" x14ac:dyDescent="0.85">
      <c r="B366" s="28">
        <v>347</v>
      </c>
      <c r="C366" s="37" t="str">
        <f t="shared" si="18"/>
        <v>S27</v>
      </c>
      <c r="D366" s="113"/>
      <c r="E366" s="28"/>
      <c r="F366" s="285"/>
      <c r="G366" s="37" t="str">
        <f t="shared" si="16"/>
        <v>YTLにて自動設定</v>
      </c>
      <c r="H366" s="28"/>
      <c r="I366" s="37" t="str">
        <f t="shared" si="17"/>
        <v>自動入力</v>
      </c>
      <c r="J366" s="40"/>
      <c r="K366" s="40"/>
      <c r="L366" s="109"/>
      <c r="M366" s="99"/>
      <c r="N366" s="99"/>
      <c r="O366" s="99"/>
      <c r="P366" s="99"/>
      <c r="Q366" s="99"/>
      <c r="R366" s="99"/>
      <c r="S366" s="99"/>
      <c r="T366" s="123"/>
      <c r="U366" s="123"/>
      <c r="V366" s="123"/>
      <c r="W366" s="125"/>
      <c r="X366" s="125"/>
      <c r="Y366" s="125"/>
      <c r="Z366" s="59"/>
      <c r="AA366" s="46"/>
      <c r="AB366" s="46"/>
      <c r="AC366" s="107"/>
      <c r="AD366" s="1"/>
      <c r="AE366" s="1"/>
      <c r="AF366" s="1"/>
      <c r="AG366" s="1"/>
    </row>
    <row r="367" spans="2:33" ht="15" customHeight="1" x14ac:dyDescent="0.85">
      <c r="B367" s="28">
        <v>348</v>
      </c>
      <c r="C367" s="37" t="str">
        <f t="shared" si="18"/>
        <v>S27</v>
      </c>
      <c r="D367" s="113"/>
      <c r="E367" s="28"/>
      <c r="F367" s="285"/>
      <c r="G367" s="37" t="str">
        <f t="shared" si="16"/>
        <v>YTLにて自動設定</v>
      </c>
      <c r="H367" s="28"/>
      <c r="I367" s="37" t="str">
        <f t="shared" si="17"/>
        <v>自動入力</v>
      </c>
      <c r="J367" s="40"/>
      <c r="K367" s="40"/>
      <c r="L367" s="109"/>
      <c r="M367" s="99"/>
      <c r="N367" s="99"/>
      <c r="O367" s="99"/>
      <c r="P367" s="99"/>
      <c r="Q367" s="99"/>
      <c r="R367" s="99"/>
      <c r="S367" s="99"/>
      <c r="T367" s="123"/>
      <c r="U367" s="123"/>
      <c r="V367" s="123"/>
      <c r="W367" s="125"/>
      <c r="X367" s="125"/>
      <c r="Y367" s="125"/>
      <c r="Z367" s="59"/>
      <c r="AA367" s="46"/>
      <c r="AB367" s="46"/>
      <c r="AC367" s="107"/>
      <c r="AD367" s="1"/>
      <c r="AE367" s="1"/>
      <c r="AF367" s="1"/>
      <c r="AG367" s="1"/>
    </row>
    <row r="368" spans="2:33" ht="15" customHeight="1" x14ac:dyDescent="0.85">
      <c r="B368" s="28">
        <v>349</v>
      </c>
      <c r="C368" s="37" t="str">
        <f t="shared" si="18"/>
        <v>S27</v>
      </c>
      <c r="D368" s="113"/>
      <c r="E368" s="28"/>
      <c r="F368" s="285"/>
      <c r="G368" s="37" t="str">
        <f t="shared" si="16"/>
        <v>YTLにて自動設定</v>
      </c>
      <c r="H368" s="28"/>
      <c r="I368" s="37" t="str">
        <f t="shared" si="17"/>
        <v>自動入力</v>
      </c>
      <c r="J368" s="40"/>
      <c r="K368" s="40"/>
      <c r="L368" s="109"/>
      <c r="M368" s="99"/>
      <c r="N368" s="99"/>
      <c r="O368" s="99"/>
      <c r="P368" s="99"/>
      <c r="Q368" s="99"/>
      <c r="R368" s="99"/>
      <c r="S368" s="99"/>
      <c r="T368" s="123"/>
      <c r="U368" s="123"/>
      <c r="V368" s="123"/>
      <c r="W368" s="125"/>
      <c r="X368" s="125"/>
      <c r="Y368" s="125"/>
      <c r="Z368" s="59"/>
      <c r="AA368" s="46"/>
      <c r="AB368" s="46"/>
      <c r="AC368" s="107"/>
      <c r="AD368" s="1"/>
      <c r="AE368" s="1"/>
      <c r="AF368" s="1"/>
      <c r="AG368" s="1"/>
    </row>
    <row r="369" spans="2:33" ht="15" customHeight="1" x14ac:dyDescent="0.85">
      <c r="B369" s="28">
        <v>350</v>
      </c>
      <c r="C369" s="37" t="str">
        <f t="shared" si="18"/>
        <v>S27</v>
      </c>
      <c r="D369" s="113"/>
      <c r="E369" s="28"/>
      <c r="F369" s="285"/>
      <c r="G369" s="37" t="str">
        <f t="shared" si="16"/>
        <v>YTLにて自動設定</v>
      </c>
      <c r="H369" s="28"/>
      <c r="I369" s="37" t="str">
        <f t="shared" si="17"/>
        <v>自動入力</v>
      </c>
      <c r="J369" s="40"/>
      <c r="K369" s="40"/>
      <c r="L369" s="109"/>
      <c r="M369" s="99"/>
      <c r="N369" s="99"/>
      <c r="O369" s="99"/>
      <c r="P369" s="99"/>
      <c r="Q369" s="99"/>
      <c r="R369" s="99"/>
      <c r="S369" s="99"/>
      <c r="T369" s="123"/>
      <c r="U369" s="123"/>
      <c r="V369" s="123"/>
      <c r="W369" s="125"/>
      <c r="X369" s="125"/>
      <c r="Y369" s="125"/>
      <c r="Z369" s="59"/>
      <c r="AA369" s="46"/>
      <c r="AB369" s="46"/>
      <c r="AC369" s="107"/>
      <c r="AD369" s="1"/>
      <c r="AE369" s="1"/>
      <c r="AF369" s="1"/>
      <c r="AG369" s="1"/>
    </row>
    <row r="370" spans="2:33" ht="15" customHeight="1" x14ac:dyDescent="0.85">
      <c r="B370" s="28">
        <v>351</v>
      </c>
      <c r="C370" s="37" t="str">
        <f t="shared" si="18"/>
        <v>S27</v>
      </c>
      <c r="D370" s="113"/>
      <c r="E370" s="28"/>
      <c r="F370" s="285"/>
      <c r="G370" s="37" t="str">
        <f t="shared" si="16"/>
        <v>YTLにて自動設定</v>
      </c>
      <c r="H370" s="28"/>
      <c r="I370" s="37" t="str">
        <f t="shared" si="17"/>
        <v>自動入力</v>
      </c>
      <c r="J370" s="40"/>
      <c r="K370" s="40"/>
      <c r="L370" s="109"/>
      <c r="M370" s="99"/>
      <c r="N370" s="99"/>
      <c r="O370" s="99"/>
      <c r="P370" s="99"/>
      <c r="Q370" s="99"/>
      <c r="R370" s="99"/>
      <c r="S370" s="99"/>
      <c r="T370" s="123"/>
      <c r="U370" s="123"/>
      <c r="V370" s="123"/>
      <c r="W370" s="125"/>
      <c r="X370" s="125"/>
      <c r="Y370" s="125"/>
      <c r="Z370" s="59"/>
      <c r="AA370" s="46"/>
      <c r="AB370" s="46"/>
      <c r="AC370" s="107"/>
      <c r="AD370" s="1"/>
      <c r="AE370" s="1"/>
      <c r="AF370" s="1"/>
      <c r="AG370" s="1"/>
    </row>
    <row r="371" spans="2:33" ht="15" customHeight="1" x14ac:dyDescent="0.85">
      <c r="B371" s="28">
        <v>352</v>
      </c>
      <c r="C371" s="37" t="str">
        <f t="shared" si="18"/>
        <v>S27</v>
      </c>
      <c r="D371" s="113"/>
      <c r="E371" s="28"/>
      <c r="F371" s="285"/>
      <c r="G371" s="37" t="str">
        <f t="shared" si="16"/>
        <v>YTLにて自動設定</v>
      </c>
      <c r="H371" s="28"/>
      <c r="I371" s="37" t="str">
        <f t="shared" si="17"/>
        <v>自動入力</v>
      </c>
      <c r="J371" s="40"/>
      <c r="K371" s="40"/>
      <c r="L371" s="109"/>
      <c r="M371" s="99"/>
      <c r="N371" s="99"/>
      <c r="O371" s="99"/>
      <c r="P371" s="99"/>
      <c r="Q371" s="99"/>
      <c r="R371" s="99"/>
      <c r="S371" s="99"/>
      <c r="T371" s="123"/>
      <c r="U371" s="123"/>
      <c r="V371" s="123"/>
      <c r="W371" s="125"/>
      <c r="X371" s="125"/>
      <c r="Y371" s="125"/>
      <c r="Z371" s="59"/>
      <c r="AA371" s="46"/>
      <c r="AB371" s="46"/>
      <c r="AC371" s="107"/>
      <c r="AD371" s="1"/>
      <c r="AE371" s="1"/>
      <c r="AF371" s="1"/>
      <c r="AG371" s="1"/>
    </row>
    <row r="372" spans="2:33" ht="15" customHeight="1" x14ac:dyDescent="0.85">
      <c r="B372" s="28">
        <v>353</v>
      </c>
      <c r="C372" s="37" t="str">
        <f t="shared" si="18"/>
        <v>S27</v>
      </c>
      <c r="D372" s="113"/>
      <c r="E372" s="28"/>
      <c r="F372" s="285"/>
      <c r="G372" s="37" t="str">
        <f t="shared" si="16"/>
        <v>YTLにて自動設定</v>
      </c>
      <c r="H372" s="28"/>
      <c r="I372" s="37" t="str">
        <f t="shared" si="17"/>
        <v>自動入力</v>
      </c>
      <c r="J372" s="40"/>
      <c r="K372" s="40"/>
      <c r="L372" s="109"/>
      <c r="M372" s="99"/>
      <c r="N372" s="99"/>
      <c r="O372" s="99"/>
      <c r="P372" s="99"/>
      <c r="Q372" s="99"/>
      <c r="R372" s="99"/>
      <c r="S372" s="99"/>
      <c r="T372" s="123"/>
      <c r="U372" s="123"/>
      <c r="V372" s="123"/>
      <c r="W372" s="125"/>
      <c r="X372" s="125"/>
      <c r="Y372" s="125"/>
      <c r="Z372" s="59"/>
      <c r="AA372" s="46"/>
      <c r="AB372" s="46"/>
      <c r="AC372" s="107"/>
      <c r="AD372" s="1"/>
      <c r="AE372" s="1"/>
      <c r="AF372" s="1"/>
      <c r="AG372" s="1"/>
    </row>
    <row r="373" spans="2:33" ht="15" customHeight="1" x14ac:dyDescent="0.85">
      <c r="B373" s="28">
        <v>354</v>
      </c>
      <c r="C373" s="37" t="str">
        <f t="shared" si="18"/>
        <v>S27</v>
      </c>
      <c r="D373" s="113"/>
      <c r="E373" s="28"/>
      <c r="F373" s="285"/>
      <c r="G373" s="37" t="str">
        <f t="shared" si="16"/>
        <v>YTLにて自動設定</v>
      </c>
      <c r="H373" s="28"/>
      <c r="I373" s="37" t="str">
        <f t="shared" si="17"/>
        <v>自動入力</v>
      </c>
      <c r="J373" s="40"/>
      <c r="K373" s="40"/>
      <c r="L373" s="109"/>
      <c r="M373" s="99"/>
      <c r="N373" s="99"/>
      <c r="O373" s="99"/>
      <c r="P373" s="99"/>
      <c r="Q373" s="99"/>
      <c r="R373" s="99"/>
      <c r="S373" s="99"/>
      <c r="T373" s="123"/>
      <c r="U373" s="123"/>
      <c r="V373" s="123"/>
      <c r="W373" s="125"/>
      <c r="X373" s="125"/>
      <c r="Y373" s="125"/>
      <c r="Z373" s="59"/>
      <c r="AA373" s="46"/>
      <c r="AB373" s="46"/>
      <c r="AC373" s="107"/>
      <c r="AD373" s="1"/>
      <c r="AE373" s="1"/>
      <c r="AF373" s="1"/>
      <c r="AG373" s="1"/>
    </row>
    <row r="374" spans="2:33" ht="15" customHeight="1" x14ac:dyDescent="0.85">
      <c r="B374" s="28">
        <v>355</v>
      </c>
      <c r="C374" s="37" t="str">
        <f t="shared" si="18"/>
        <v>S27</v>
      </c>
      <c r="D374" s="113"/>
      <c r="E374" s="28"/>
      <c r="F374" s="285"/>
      <c r="G374" s="37" t="str">
        <f t="shared" si="16"/>
        <v>YTLにて自動設定</v>
      </c>
      <c r="H374" s="28"/>
      <c r="I374" s="37" t="str">
        <f t="shared" si="17"/>
        <v>自動入力</v>
      </c>
      <c r="J374" s="40"/>
      <c r="K374" s="40"/>
      <c r="L374" s="109"/>
      <c r="M374" s="99"/>
      <c r="N374" s="99"/>
      <c r="O374" s="99"/>
      <c r="P374" s="99"/>
      <c r="Q374" s="99"/>
      <c r="R374" s="99"/>
      <c r="S374" s="99"/>
      <c r="T374" s="123"/>
      <c r="U374" s="123"/>
      <c r="V374" s="123"/>
      <c r="W374" s="125"/>
      <c r="X374" s="125"/>
      <c r="Y374" s="125"/>
      <c r="Z374" s="59"/>
      <c r="AA374" s="46"/>
      <c r="AB374" s="46"/>
      <c r="AC374" s="107"/>
      <c r="AD374" s="1"/>
      <c r="AE374" s="1"/>
      <c r="AF374" s="1"/>
      <c r="AG374" s="1"/>
    </row>
    <row r="375" spans="2:33" ht="15" customHeight="1" x14ac:dyDescent="0.85">
      <c r="B375" s="28">
        <v>356</v>
      </c>
      <c r="C375" s="37" t="str">
        <f t="shared" si="18"/>
        <v>S27</v>
      </c>
      <c r="D375" s="113"/>
      <c r="E375" s="28"/>
      <c r="F375" s="285"/>
      <c r="G375" s="37" t="str">
        <f t="shared" si="16"/>
        <v>YTLにて自動設定</v>
      </c>
      <c r="H375" s="28"/>
      <c r="I375" s="37" t="str">
        <f t="shared" si="17"/>
        <v>自動入力</v>
      </c>
      <c r="J375" s="40"/>
      <c r="K375" s="40"/>
      <c r="L375" s="109"/>
      <c r="M375" s="99"/>
      <c r="N375" s="99"/>
      <c r="O375" s="99"/>
      <c r="P375" s="99"/>
      <c r="Q375" s="99"/>
      <c r="R375" s="99"/>
      <c r="S375" s="99"/>
      <c r="T375" s="123"/>
      <c r="U375" s="123"/>
      <c r="V375" s="123"/>
      <c r="W375" s="125"/>
      <c r="X375" s="125"/>
      <c r="Y375" s="125"/>
      <c r="Z375" s="59"/>
      <c r="AA375" s="46"/>
      <c r="AB375" s="46"/>
      <c r="AC375" s="107"/>
      <c r="AD375" s="1"/>
      <c r="AE375" s="1"/>
      <c r="AF375" s="1"/>
      <c r="AG375" s="1"/>
    </row>
    <row r="376" spans="2:33" ht="15" customHeight="1" x14ac:dyDescent="0.85">
      <c r="B376" s="28">
        <v>357</v>
      </c>
      <c r="C376" s="37" t="str">
        <f t="shared" si="18"/>
        <v>S27</v>
      </c>
      <c r="D376" s="113"/>
      <c r="E376" s="28"/>
      <c r="F376" s="285"/>
      <c r="G376" s="37" t="str">
        <f t="shared" ref="G376:G439" si="19">IF(F376="","YTLにて自動設定",C376&amp;"-"&amp;$D$3&amp;"-"&amp;TEXT(F376,"00000"))</f>
        <v>YTLにて自動設定</v>
      </c>
      <c r="H376" s="28"/>
      <c r="I376" s="37" t="str">
        <f t="shared" ref="I376:I439" si="20">IF(OR(J376="",K376=""),"自動入力",DBCS($J376&amp;"　"&amp;$K376))</f>
        <v>自動入力</v>
      </c>
      <c r="J376" s="40"/>
      <c r="K376" s="40"/>
      <c r="L376" s="109"/>
      <c r="M376" s="99"/>
      <c r="N376" s="99"/>
      <c r="O376" s="99"/>
      <c r="P376" s="99"/>
      <c r="Q376" s="99"/>
      <c r="R376" s="99"/>
      <c r="S376" s="99"/>
      <c r="T376" s="123"/>
      <c r="U376" s="123"/>
      <c r="V376" s="123"/>
      <c r="W376" s="125"/>
      <c r="X376" s="125"/>
      <c r="Y376" s="125"/>
      <c r="Z376" s="59"/>
      <c r="AA376" s="46"/>
      <c r="AB376" s="46"/>
      <c r="AC376" s="107"/>
      <c r="AD376" s="1"/>
      <c r="AE376" s="1"/>
      <c r="AF376" s="1"/>
      <c r="AG376" s="1"/>
    </row>
    <row r="377" spans="2:33" ht="15" customHeight="1" x14ac:dyDescent="0.85">
      <c r="B377" s="28">
        <v>358</v>
      </c>
      <c r="C377" s="37" t="str">
        <f t="shared" si="18"/>
        <v>S27</v>
      </c>
      <c r="D377" s="113"/>
      <c r="E377" s="28"/>
      <c r="F377" s="285"/>
      <c r="G377" s="37" t="str">
        <f t="shared" si="19"/>
        <v>YTLにて自動設定</v>
      </c>
      <c r="H377" s="28"/>
      <c r="I377" s="37" t="str">
        <f t="shared" si="20"/>
        <v>自動入力</v>
      </c>
      <c r="J377" s="40"/>
      <c r="K377" s="40"/>
      <c r="L377" s="109"/>
      <c r="M377" s="99"/>
      <c r="N377" s="99"/>
      <c r="O377" s="99"/>
      <c r="P377" s="99"/>
      <c r="Q377" s="99"/>
      <c r="R377" s="99"/>
      <c r="S377" s="99"/>
      <c r="T377" s="123"/>
      <c r="U377" s="123"/>
      <c r="V377" s="123"/>
      <c r="W377" s="125"/>
      <c r="X377" s="125"/>
      <c r="Y377" s="125"/>
      <c r="Z377" s="59"/>
      <c r="AA377" s="46"/>
      <c r="AB377" s="46"/>
      <c r="AC377" s="107"/>
      <c r="AD377" s="1"/>
      <c r="AE377" s="1"/>
      <c r="AF377" s="1"/>
      <c r="AG377" s="1"/>
    </row>
    <row r="378" spans="2:33" ht="15" customHeight="1" x14ac:dyDescent="0.85">
      <c r="B378" s="28">
        <v>359</v>
      </c>
      <c r="C378" s="37" t="str">
        <f t="shared" si="18"/>
        <v>S27</v>
      </c>
      <c r="D378" s="113"/>
      <c r="E378" s="28"/>
      <c r="F378" s="285"/>
      <c r="G378" s="37" t="str">
        <f t="shared" si="19"/>
        <v>YTLにて自動設定</v>
      </c>
      <c r="H378" s="28"/>
      <c r="I378" s="37" t="str">
        <f t="shared" si="20"/>
        <v>自動入力</v>
      </c>
      <c r="J378" s="40"/>
      <c r="K378" s="40"/>
      <c r="L378" s="109"/>
      <c r="M378" s="99"/>
      <c r="N378" s="99"/>
      <c r="O378" s="99"/>
      <c r="P378" s="99"/>
      <c r="Q378" s="99"/>
      <c r="R378" s="99"/>
      <c r="S378" s="99"/>
      <c r="T378" s="123"/>
      <c r="U378" s="123"/>
      <c r="V378" s="123"/>
      <c r="W378" s="125"/>
      <c r="X378" s="125"/>
      <c r="Y378" s="125"/>
      <c r="Z378" s="59"/>
      <c r="AA378" s="46"/>
      <c r="AB378" s="46"/>
      <c r="AC378" s="107"/>
      <c r="AD378" s="1"/>
      <c r="AE378" s="1"/>
      <c r="AF378" s="1"/>
      <c r="AG378" s="1"/>
    </row>
    <row r="379" spans="2:33" ht="15" customHeight="1" x14ac:dyDescent="0.85">
      <c r="B379" s="28">
        <v>360</v>
      </c>
      <c r="C379" s="37" t="str">
        <f t="shared" si="18"/>
        <v>S27</v>
      </c>
      <c r="D379" s="113"/>
      <c r="E379" s="28"/>
      <c r="F379" s="285"/>
      <c r="G379" s="37" t="str">
        <f t="shared" si="19"/>
        <v>YTLにて自動設定</v>
      </c>
      <c r="H379" s="28"/>
      <c r="I379" s="37" t="str">
        <f t="shared" si="20"/>
        <v>自動入力</v>
      </c>
      <c r="J379" s="40"/>
      <c r="K379" s="40"/>
      <c r="L379" s="109"/>
      <c r="M379" s="99"/>
      <c r="N379" s="99"/>
      <c r="O379" s="99"/>
      <c r="P379" s="99"/>
      <c r="Q379" s="99"/>
      <c r="R379" s="99"/>
      <c r="S379" s="99"/>
      <c r="T379" s="123"/>
      <c r="U379" s="123"/>
      <c r="V379" s="123"/>
      <c r="W379" s="125"/>
      <c r="X379" s="125"/>
      <c r="Y379" s="125"/>
      <c r="Z379" s="59"/>
      <c r="AA379" s="46"/>
      <c r="AB379" s="46"/>
      <c r="AC379" s="107"/>
      <c r="AD379" s="1"/>
      <c r="AE379" s="1"/>
      <c r="AF379" s="1"/>
      <c r="AG379" s="1"/>
    </row>
    <row r="380" spans="2:33" ht="15" customHeight="1" x14ac:dyDescent="0.85">
      <c r="B380" s="28">
        <v>361</v>
      </c>
      <c r="C380" s="37" t="str">
        <f t="shared" si="18"/>
        <v>S27</v>
      </c>
      <c r="D380" s="113"/>
      <c r="E380" s="28"/>
      <c r="F380" s="285"/>
      <c r="G380" s="37" t="str">
        <f t="shared" si="19"/>
        <v>YTLにて自動設定</v>
      </c>
      <c r="H380" s="28"/>
      <c r="I380" s="37" t="str">
        <f t="shared" si="20"/>
        <v>自動入力</v>
      </c>
      <c r="J380" s="40"/>
      <c r="K380" s="40"/>
      <c r="L380" s="109"/>
      <c r="M380" s="99"/>
      <c r="N380" s="99"/>
      <c r="O380" s="99"/>
      <c r="P380" s="99"/>
      <c r="Q380" s="99"/>
      <c r="R380" s="99"/>
      <c r="S380" s="99"/>
      <c r="T380" s="123"/>
      <c r="U380" s="123"/>
      <c r="V380" s="123"/>
      <c r="W380" s="125"/>
      <c r="X380" s="125"/>
      <c r="Y380" s="125"/>
      <c r="Z380" s="59"/>
      <c r="AA380" s="46"/>
      <c r="AB380" s="46"/>
      <c r="AC380" s="107"/>
      <c r="AD380" s="1"/>
      <c r="AE380" s="1"/>
      <c r="AF380" s="1"/>
      <c r="AG380" s="1"/>
    </row>
    <row r="381" spans="2:33" ht="15" customHeight="1" x14ac:dyDescent="0.85">
      <c r="B381" s="28">
        <v>362</v>
      </c>
      <c r="C381" s="37" t="str">
        <f t="shared" si="18"/>
        <v>S27</v>
      </c>
      <c r="D381" s="113"/>
      <c r="E381" s="28"/>
      <c r="F381" s="285"/>
      <c r="G381" s="37" t="str">
        <f t="shared" si="19"/>
        <v>YTLにて自動設定</v>
      </c>
      <c r="H381" s="28"/>
      <c r="I381" s="37" t="str">
        <f t="shared" si="20"/>
        <v>自動入力</v>
      </c>
      <c r="J381" s="40"/>
      <c r="K381" s="40"/>
      <c r="L381" s="109"/>
      <c r="M381" s="99"/>
      <c r="N381" s="99"/>
      <c r="O381" s="99"/>
      <c r="P381" s="99"/>
      <c r="Q381" s="99"/>
      <c r="R381" s="99"/>
      <c r="S381" s="99"/>
      <c r="T381" s="123"/>
      <c r="U381" s="123"/>
      <c r="V381" s="123"/>
      <c r="W381" s="125"/>
      <c r="X381" s="125"/>
      <c r="Y381" s="125"/>
      <c r="Z381" s="59"/>
      <c r="AA381" s="46"/>
      <c r="AB381" s="46"/>
      <c r="AC381" s="107"/>
      <c r="AD381" s="1"/>
      <c r="AE381" s="1"/>
      <c r="AF381" s="1"/>
      <c r="AG381" s="1"/>
    </row>
    <row r="382" spans="2:33" ht="15" customHeight="1" x14ac:dyDescent="0.85">
      <c r="B382" s="28">
        <v>363</v>
      </c>
      <c r="C382" s="37" t="str">
        <f t="shared" si="18"/>
        <v>S27</v>
      </c>
      <c r="D382" s="113"/>
      <c r="E382" s="28"/>
      <c r="F382" s="285"/>
      <c r="G382" s="37" t="str">
        <f t="shared" si="19"/>
        <v>YTLにて自動設定</v>
      </c>
      <c r="H382" s="28"/>
      <c r="I382" s="37" t="str">
        <f t="shared" si="20"/>
        <v>自動入力</v>
      </c>
      <c r="J382" s="40"/>
      <c r="K382" s="40"/>
      <c r="L382" s="109"/>
      <c r="M382" s="99"/>
      <c r="N382" s="99"/>
      <c r="O382" s="99"/>
      <c r="P382" s="99"/>
      <c r="Q382" s="99"/>
      <c r="R382" s="99"/>
      <c r="S382" s="99"/>
      <c r="T382" s="123"/>
      <c r="U382" s="123"/>
      <c r="V382" s="123"/>
      <c r="W382" s="125"/>
      <c r="X382" s="125"/>
      <c r="Y382" s="125"/>
      <c r="Z382" s="59"/>
      <c r="AA382" s="46"/>
      <c r="AB382" s="46"/>
      <c r="AC382" s="107"/>
      <c r="AD382" s="1"/>
      <c r="AE382" s="1"/>
      <c r="AF382" s="1"/>
      <c r="AG382" s="1"/>
    </row>
    <row r="383" spans="2:33" ht="15" customHeight="1" x14ac:dyDescent="0.85">
      <c r="B383" s="28">
        <v>364</v>
      </c>
      <c r="C383" s="37" t="str">
        <f t="shared" si="18"/>
        <v>S27</v>
      </c>
      <c r="D383" s="113"/>
      <c r="E383" s="28"/>
      <c r="F383" s="285"/>
      <c r="G383" s="37" t="str">
        <f t="shared" si="19"/>
        <v>YTLにて自動設定</v>
      </c>
      <c r="H383" s="28"/>
      <c r="I383" s="37" t="str">
        <f t="shared" si="20"/>
        <v>自動入力</v>
      </c>
      <c r="J383" s="40"/>
      <c r="K383" s="40"/>
      <c r="L383" s="109"/>
      <c r="M383" s="99"/>
      <c r="N383" s="99"/>
      <c r="O383" s="99"/>
      <c r="P383" s="99"/>
      <c r="Q383" s="99"/>
      <c r="R383" s="99"/>
      <c r="S383" s="99"/>
      <c r="T383" s="123"/>
      <c r="U383" s="123"/>
      <c r="V383" s="123"/>
      <c r="W383" s="125"/>
      <c r="X383" s="125"/>
      <c r="Y383" s="125"/>
      <c r="Z383" s="59"/>
      <c r="AA383" s="46"/>
      <c r="AB383" s="46"/>
      <c r="AC383" s="107"/>
      <c r="AD383" s="1"/>
      <c r="AE383" s="1"/>
      <c r="AF383" s="1"/>
      <c r="AG383" s="1"/>
    </row>
    <row r="384" spans="2:33" ht="15" customHeight="1" x14ac:dyDescent="0.85">
      <c r="B384" s="28">
        <v>365</v>
      </c>
      <c r="C384" s="37" t="str">
        <f t="shared" si="18"/>
        <v>S27</v>
      </c>
      <c r="D384" s="113"/>
      <c r="E384" s="28"/>
      <c r="F384" s="285"/>
      <c r="G384" s="37" t="str">
        <f t="shared" si="19"/>
        <v>YTLにて自動設定</v>
      </c>
      <c r="H384" s="28"/>
      <c r="I384" s="37" t="str">
        <f t="shared" si="20"/>
        <v>自動入力</v>
      </c>
      <c r="J384" s="40"/>
      <c r="K384" s="40"/>
      <c r="L384" s="109"/>
      <c r="M384" s="99"/>
      <c r="N384" s="99"/>
      <c r="O384" s="99"/>
      <c r="P384" s="99"/>
      <c r="Q384" s="99"/>
      <c r="R384" s="99"/>
      <c r="S384" s="99"/>
      <c r="T384" s="123"/>
      <c r="U384" s="123"/>
      <c r="V384" s="123"/>
      <c r="W384" s="125"/>
      <c r="X384" s="125"/>
      <c r="Y384" s="125"/>
      <c r="Z384" s="59"/>
      <c r="AA384" s="46"/>
      <c r="AB384" s="46"/>
      <c r="AC384" s="107"/>
      <c r="AD384" s="1"/>
      <c r="AE384" s="1"/>
      <c r="AF384" s="1"/>
      <c r="AG384" s="1"/>
    </row>
    <row r="385" spans="2:33" ht="15" customHeight="1" x14ac:dyDescent="0.85">
      <c r="B385" s="28">
        <v>366</v>
      </c>
      <c r="C385" s="37" t="str">
        <f t="shared" si="18"/>
        <v>S27</v>
      </c>
      <c r="D385" s="113"/>
      <c r="E385" s="28"/>
      <c r="F385" s="285"/>
      <c r="G385" s="37" t="str">
        <f t="shared" si="19"/>
        <v>YTLにて自動設定</v>
      </c>
      <c r="H385" s="28"/>
      <c r="I385" s="37" t="str">
        <f t="shared" si="20"/>
        <v>自動入力</v>
      </c>
      <c r="J385" s="40"/>
      <c r="K385" s="40"/>
      <c r="L385" s="109"/>
      <c r="M385" s="99"/>
      <c r="N385" s="99"/>
      <c r="O385" s="99"/>
      <c r="P385" s="99"/>
      <c r="Q385" s="99"/>
      <c r="R385" s="99"/>
      <c r="S385" s="99"/>
      <c r="T385" s="123"/>
      <c r="U385" s="123"/>
      <c r="V385" s="123"/>
      <c r="W385" s="125"/>
      <c r="X385" s="125"/>
      <c r="Y385" s="125"/>
      <c r="Z385" s="59"/>
      <c r="AA385" s="46"/>
      <c r="AB385" s="46"/>
      <c r="AC385" s="107"/>
      <c r="AD385" s="1"/>
      <c r="AE385" s="1"/>
      <c r="AF385" s="1"/>
      <c r="AG385" s="1"/>
    </row>
    <row r="386" spans="2:33" ht="15" customHeight="1" x14ac:dyDescent="0.85">
      <c r="B386" s="28">
        <v>367</v>
      </c>
      <c r="C386" s="37" t="str">
        <f t="shared" si="18"/>
        <v>S27</v>
      </c>
      <c r="D386" s="113"/>
      <c r="E386" s="28"/>
      <c r="F386" s="285"/>
      <c r="G386" s="37" t="str">
        <f t="shared" si="19"/>
        <v>YTLにて自動設定</v>
      </c>
      <c r="H386" s="28"/>
      <c r="I386" s="37" t="str">
        <f t="shared" si="20"/>
        <v>自動入力</v>
      </c>
      <c r="J386" s="40"/>
      <c r="K386" s="40"/>
      <c r="L386" s="109"/>
      <c r="M386" s="99"/>
      <c r="N386" s="99"/>
      <c r="O386" s="99"/>
      <c r="P386" s="99"/>
      <c r="Q386" s="99"/>
      <c r="R386" s="99"/>
      <c r="S386" s="99"/>
      <c r="T386" s="123"/>
      <c r="U386" s="123"/>
      <c r="V386" s="123"/>
      <c r="W386" s="125"/>
      <c r="X386" s="125"/>
      <c r="Y386" s="125"/>
      <c r="Z386" s="59"/>
      <c r="AA386" s="46"/>
      <c r="AB386" s="46"/>
      <c r="AC386" s="107"/>
      <c r="AD386" s="1"/>
      <c r="AE386" s="1"/>
      <c r="AF386" s="1"/>
      <c r="AG386" s="1"/>
    </row>
    <row r="387" spans="2:33" ht="15" customHeight="1" x14ac:dyDescent="0.85">
      <c r="B387" s="28">
        <v>368</v>
      </c>
      <c r="C387" s="37" t="str">
        <f t="shared" si="18"/>
        <v>S27</v>
      </c>
      <c r="D387" s="113"/>
      <c r="E387" s="28"/>
      <c r="F387" s="285"/>
      <c r="G387" s="37" t="str">
        <f t="shared" si="19"/>
        <v>YTLにて自動設定</v>
      </c>
      <c r="H387" s="28"/>
      <c r="I387" s="37" t="str">
        <f t="shared" si="20"/>
        <v>自動入力</v>
      </c>
      <c r="J387" s="40"/>
      <c r="K387" s="40"/>
      <c r="L387" s="109"/>
      <c r="M387" s="99"/>
      <c r="N387" s="99"/>
      <c r="O387" s="99"/>
      <c r="P387" s="99"/>
      <c r="Q387" s="99"/>
      <c r="R387" s="99"/>
      <c r="S387" s="99"/>
      <c r="T387" s="123"/>
      <c r="U387" s="123"/>
      <c r="V387" s="123"/>
      <c r="W387" s="125"/>
      <c r="X387" s="125"/>
      <c r="Y387" s="125"/>
      <c r="Z387" s="59"/>
      <c r="AA387" s="46"/>
      <c r="AB387" s="46"/>
      <c r="AC387" s="107"/>
      <c r="AD387" s="1"/>
      <c r="AE387" s="1"/>
      <c r="AF387" s="1"/>
      <c r="AG387" s="1"/>
    </row>
    <row r="388" spans="2:33" ht="15" customHeight="1" x14ac:dyDescent="0.85">
      <c r="B388" s="28">
        <v>369</v>
      </c>
      <c r="C388" s="37" t="str">
        <f t="shared" si="18"/>
        <v>S27</v>
      </c>
      <c r="D388" s="113"/>
      <c r="E388" s="28"/>
      <c r="F388" s="285"/>
      <c r="G388" s="37" t="str">
        <f t="shared" si="19"/>
        <v>YTLにて自動設定</v>
      </c>
      <c r="H388" s="28"/>
      <c r="I388" s="37" t="str">
        <f t="shared" si="20"/>
        <v>自動入力</v>
      </c>
      <c r="J388" s="40"/>
      <c r="K388" s="40"/>
      <c r="L388" s="109"/>
      <c r="M388" s="99"/>
      <c r="N388" s="99"/>
      <c r="O388" s="99"/>
      <c r="P388" s="99"/>
      <c r="Q388" s="99"/>
      <c r="R388" s="99"/>
      <c r="S388" s="99"/>
      <c r="T388" s="123"/>
      <c r="U388" s="123"/>
      <c r="V388" s="123"/>
      <c r="W388" s="125"/>
      <c r="X388" s="125"/>
      <c r="Y388" s="125"/>
      <c r="Z388" s="59"/>
      <c r="AA388" s="46"/>
      <c r="AB388" s="46"/>
      <c r="AC388" s="107"/>
      <c r="AD388" s="1"/>
      <c r="AE388" s="1"/>
      <c r="AF388" s="1"/>
      <c r="AG388" s="1"/>
    </row>
    <row r="389" spans="2:33" ht="15" customHeight="1" x14ac:dyDescent="0.85">
      <c r="B389" s="28">
        <v>370</v>
      </c>
      <c r="C389" s="37" t="str">
        <f t="shared" si="18"/>
        <v>S27</v>
      </c>
      <c r="D389" s="113"/>
      <c r="E389" s="28"/>
      <c r="F389" s="285"/>
      <c r="G389" s="37" t="str">
        <f t="shared" si="19"/>
        <v>YTLにて自動設定</v>
      </c>
      <c r="H389" s="28"/>
      <c r="I389" s="37" t="str">
        <f t="shared" si="20"/>
        <v>自動入力</v>
      </c>
      <c r="J389" s="40"/>
      <c r="K389" s="40"/>
      <c r="L389" s="109"/>
      <c r="M389" s="99"/>
      <c r="N389" s="99"/>
      <c r="O389" s="99"/>
      <c r="P389" s="99"/>
      <c r="Q389" s="99"/>
      <c r="R389" s="99"/>
      <c r="S389" s="99"/>
      <c r="T389" s="123"/>
      <c r="U389" s="123"/>
      <c r="V389" s="123"/>
      <c r="W389" s="125"/>
      <c r="X389" s="125"/>
      <c r="Y389" s="125"/>
      <c r="Z389" s="59"/>
      <c r="AA389" s="46"/>
      <c r="AB389" s="46"/>
      <c r="AC389" s="107"/>
      <c r="AD389" s="1"/>
      <c r="AE389" s="1"/>
      <c r="AF389" s="1"/>
      <c r="AG389" s="1"/>
    </row>
    <row r="390" spans="2:33" ht="15" customHeight="1" x14ac:dyDescent="0.85">
      <c r="B390" s="28">
        <v>371</v>
      </c>
      <c r="C390" s="37" t="str">
        <f t="shared" si="18"/>
        <v>S27</v>
      </c>
      <c r="D390" s="113"/>
      <c r="E390" s="28"/>
      <c r="F390" s="285"/>
      <c r="G390" s="37" t="str">
        <f t="shared" si="19"/>
        <v>YTLにて自動設定</v>
      </c>
      <c r="H390" s="28"/>
      <c r="I390" s="37" t="str">
        <f t="shared" si="20"/>
        <v>自動入力</v>
      </c>
      <c r="J390" s="40"/>
      <c r="K390" s="40"/>
      <c r="L390" s="109"/>
      <c r="M390" s="99"/>
      <c r="N390" s="99"/>
      <c r="O390" s="99"/>
      <c r="P390" s="99"/>
      <c r="Q390" s="99"/>
      <c r="R390" s="99"/>
      <c r="S390" s="99"/>
      <c r="T390" s="123"/>
      <c r="U390" s="123"/>
      <c r="V390" s="123"/>
      <c r="W390" s="125"/>
      <c r="X390" s="125"/>
      <c r="Y390" s="125"/>
      <c r="Z390" s="59"/>
      <c r="AA390" s="46"/>
      <c r="AB390" s="46"/>
      <c r="AC390" s="107"/>
      <c r="AD390" s="1"/>
      <c r="AE390" s="1"/>
      <c r="AF390" s="1"/>
      <c r="AG390" s="1"/>
    </row>
    <row r="391" spans="2:33" ht="15" customHeight="1" x14ac:dyDescent="0.85">
      <c r="B391" s="28">
        <v>372</v>
      </c>
      <c r="C391" s="37" t="str">
        <f t="shared" si="18"/>
        <v>S27</v>
      </c>
      <c r="D391" s="113"/>
      <c r="E391" s="28"/>
      <c r="F391" s="285"/>
      <c r="G391" s="37" t="str">
        <f t="shared" si="19"/>
        <v>YTLにて自動設定</v>
      </c>
      <c r="H391" s="28"/>
      <c r="I391" s="37" t="str">
        <f t="shared" si="20"/>
        <v>自動入力</v>
      </c>
      <c r="J391" s="40"/>
      <c r="K391" s="40"/>
      <c r="L391" s="109"/>
      <c r="M391" s="99"/>
      <c r="N391" s="99"/>
      <c r="O391" s="99"/>
      <c r="P391" s="99"/>
      <c r="Q391" s="99"/>
      <c r="R391" s="99"/>
      <c r="S391" s="99"/>
      <c r="T391" s="123"/>
      <c r="U391" s="123"/>
      <c r="V391" s="123"/>
      <c r="W391" s="125"/>
      <c r="X391" s="125"/>
      <c r="Y391" s="125"/>
      <c r="Z391" s="59"/>
      <c r="AA391" s="46"/>
      <c r="AB391" s="46"/>
      <c r="AC391" s="107"/>
      <c r="AD391" s="1"/>
      <c r="AE391" s="1"/>
      <c r="AF391" s="1"/>
      <c r="AG391" s="1"/>
    </row>
    <row r="392" spans="2:33" ht="15" customHeight="1" x14ac:dyDescent="0.85">
      <c r="B392" s="28">
        <v>373</v>
      </c>
      <c r="C392" s="37" t="str">
        <f t="shared" si="18"/>
        <v>S27</v>
      </c>
      <c r="D392" s="113"/>
      <c r="E392" s="28"/>
      <c r="F392" s="285"/>
      <c r="G392" s="37" t="str">
        <f t="shared" si="19"/>
        <v>YTLにて自動設定</v>
      </c>
      <c r="H392" s="28"/>
      <c r="I392" s="37" t="str">
        <f t="shared" si="20"/>
        <v>自動入力</v>
      </c>
      <c r="J392" s="40"/>
      <c r="K392" s="40"/>
      <c r="L392" s="109"/>
      <c r="M392" s="99"/>
      <c r="N392" s="99"/>
      <c r="O392" s="99"/>
      <c r="P392" s="99"/>
      <c r="Q392" s="99"/>
      <c r="R392" s="99"/>
      <c r="S392" s="99"/>
      <c r="T392" s="123"/>
      <c r="U392" s="123"/>
      <c r="V392" s="123"/>
      <c r="W392" s="125"/>
      <c r="X392" s="125"/>
      <c r="Y392" s="125"/>
      <c r="Z392" s="59"/>
      <c r="AA392" s="46"/>
      <c r="AB392" s="46"/>
      <c r="AC392" s="107"/>
      <c r="AD392" s="1"/>
      <c r="AE392" s="1"/>
      <c r="AF392" s="1"/>
      <c r="AG392" s="1"/>
    </row>
    <row r="393" spans="2:33" ht="15" customHeight="1" x14ac:dyDescent="0.85">
      <c r="B393" s="28">
        <v>374</v>
      </c>
      <c r="C393" s="37" t="str">
        <f t="shared" si="18"/>
        <v>S27</v>
      </c>
      <c r="D393" s="113"/>
      <c r="E393" s="28"/>
      <c r="F393" s="285"/>
      <c r="G393" s="37" t="str">
        <f t="shared" si="19"/>
        <v>YTLにて自動設定</v>
      </c>
      <c r="H393" s="28"/>
      <c r="I393" s="37" t="str">
        <f t="shared" si="20"/>
        <v>自動入力</v>
      </c>
      <c r="J393" s="40"/>
      <c r="K393" s="40"/>
      <c r="L393" s="109"/>
      <c r="M393" s="99"/>
      <c r="N393" s="99"/>
      <c r="O393" s="99"/>
      <c r="P393" s="99"/>
      <c r="Q393" s="99"/>
      <c r="R393" s="99"/>
      <c r="S393" s="99"/>
      <c r="T393" s="123"/>
      <c r="U393" s="123"/>
      <c r="V393" s="123"/>
      <c r="W393" s="125"/>
      <c r="X393" s="125"/>
      <c r="Y393" s="125"/>
      <c r="Z393" s="59"/>
      <c r="AA393" s="46"/>
      <c r="AB393" s="46"/>
      <c r="AC393" s="107"/>
      <c r="AD393" s="1"/>
      <c r="AE393" s="1"/>
      <c r="AF393" s="1"/>
      <c r="AG393" s="1"/>
    </row>
    <row r="394" spans="2:33" ht="15" customHeight="1" x14ac:dyDescent="0.85">
      <c r="B394" s="28">
        <v>375</v>
      </c>
      <c r="C394" s="37" t="str">
        <f t="shared" si="18"/>
        <v>S27</v>
      </c>
      <c r="D394" s="113"/>
      <c r="E394" s="28"/>
      <c r="F394" s="285"/>
      <c r="G394" s="37" t="str">
        <f t="shared" si="19"/>
        <v>YTLにて自動設定</v>
      </c>
      <c r="H394" s="28"/>
      <c r="I394" s="37" t="str">
        <f t="shared" si="20"/>
        <v>自動入力</v>
      </c>
      <c r="J394" s="40"/>
      <c r="K394" s="40"/>
      <c r="L394" s="109"/>
      <c r="M394" s="99"/>
      <c r="N394" s="99"/>
      <c r="O394" s="99"/>
      <c r="P394" s="99"/>
      <c r="Q394" s="99"/>
      <c r="R394" s="99"/>
      <c r="S394" s="99"/>
      <c r="T394" s="123"/>
      <c r="U394" s="123"/>
      <c r="V394" s="123"/>
      <c r="W394" s="125"/>
      <c r="X394" s="125"/>
      <c r="Y394" s="125"/>
      <c r="Z394" s="59"/>
      <c r="AA394" s="46"/>
      <c r="AB394" s="46"/>
      <c r="AC394" s="107"/>
      <c r="AD394" s="1"/>
      <c r="AE394" s="1"/>
      <c r="AF394" s="1"/>
      <c r="AG394" s="1"/>
    </row>
    <row r="395" spans="2:33" ht="15" customHeight="1" x14ac:dyDescent="0.85">
      <c r="B395" s="28">
        <v>376</v>
      </c>
      <c r="C395" s="37" t="str">
        <f t="shared" si="18"/>
        <v>S27</v>
      </c>
      <c r="D395" s="113"/>
      <c r="E395" s="28"/>
      <c r="F395" s="285"/>
      <c r="G395" s="37" t="str">
        <f t="shared" si="19"/>
        <v>YTLにて自動設定</v>
      </c>
      <c r="H395" s="28"/>
      <c r="I395" s="37" t="str">
        <f t="shared" si="20"/>
        <v>自動入力</v>
      </c>
      <c r="J395" s="40"/>
      <c r="K395" s="40"/>
      <c r="L395" s="109"/>
      <c r="M395" s="99"/>
      <c r="N395" s="99"/>
      <c r="O395" s="99"/>
      <c r="P395" s="99"/>
      <c r="Q395" s="99"/>
      <c r="R395" s="99"/>
      <c r="S395" s="99"/>
      <c r="T395" s="123"/>
      <c r="U395" s="123"/>
      <c r="V395" s="123"/>
      <c r="W395" s="125"/>
      <c r="X395" s="125"/>
      <c r="Y395" s="125"/>
      <c r="Z395" s="59"/>
      <c r="AA395" s="46"/>
      <c r="AB395" s="46"/>
      <c r="AC395" s="107"/>
      <c r="AD395" s="1"/>
      <c r="AE395" s="1"/>
      <c r="AF395" s="1"/>
      <c r="AG395" s="1"/>
    </row>
    <row r="396" spans="2:33" ht="15" customHeight="1" x14ac:dyDescent="0.85">
      <c r="B396" s="28">
        <v>377</v>
      </c>
      <c r="C396" s="37" t="str">
        <f t="shared" si="18"/>
        <v>S27</v>
      </c>
      <c r="D396" s="113"/>
      <c r="E396" s="28"/>
      <c r="F396" s="285"/>
      <c r="G396" s="37" t="str">
        <f t="shared" si="19"/>
        <v>YTLにて自動設定</v>
      </c>
      <c r="H396" s="28"/>
      <c r="I396" s="37" t="str">
        <f t="shared" si="20"/>
        <v>自動入力</v>
      </c>
      <c r="J396" s="40"/>
      <c r="K396" s="40"/>
      <c r="L396" s="109"/>
      <c r="M396" s="99"/>
      <c r="N396" s="99"/>
      <c r="O396" s="99"/>
      <c r="P396" s="99"/>
      <c r="Q396" s="99"/>
      <c r="R396" s="99"/>
      <c r="S396" s="99"/>
      <c r="T396" s="123"/>
      <c r="U396" s="123"/>
      <c r="V396" s="123"/>
      <c r="W396" s="125"/>
      <c r="X396" s="125"/>
      <c r="Y396" s="125"/>
      <c r="Z396" s="59"/>
      <c r="AA396" s="46"/>
      <c r="AB396" s="46"/>
      <c r="AC396" s="107"/>
      <c r="AD396" s="1"/>
      <c r="AE396" s="1"/>
      <c r="AF396" s="1"/>
      <c r="AG396" s="1"/>
    </row>
    <row r="397" spans="2:33" ht="15" customHeight="1" x14ac:dyDescent="0.85">
      <c r="B397" s="28">
        <v>378</v>
      </c>
      <c r="C397" s="37" t="str">
        <f t="shared" si="18"/>
        <v>S27</v>
      </c>
      <c r="D397" s="113"/>
      <c r="E397" s="28"/>
      <c r="F397" s="285"/>
      <c r="G397" s="37" t="str">
        <f t="shared" si="19"/>
        <v>YTLにて自動設定</v>
      </c>
      <c r="H397" s="28"/>
      <c r="I397" s="37" t="str">
        <f t="shared" si="20"/>
        <v>自動入力</v>
      </c>
      <c r="J397" s="40"/>
      <c r="K397" s="40"/>
      <c r="L397" s="109"/>
      <c r="M397" s="99"/>
      <c r="N397" s="99"/>
      <c r="O397" s="99"/>
      <c r="P397" s="99"/>
      <c r="Q397" s="99"/>
      <c r="R397" s="99"/>
      <c r="S397" s="99"/>
      <c r="T397" s="123"/>
      <c r="U397" s="123"/>
      <c r="V397" s="123"/>
      <c r="W397" s="125"/>
      <c r="X397" s="125"/>
      <c r="Y397" s="125"/>
      <c r="Z397" s="59"/>
      <c r="AA397" s="46"/>
      <c r="AB397" s="46"/>
      <c r="AC397" s="107"/>
      <c r="AD397" s="1"/>
      <c r="AE397" s="1"/>
      <c r="AF397" s="1"/>
      <c r="AG397" s="1"/>
    </row>
    <row r="398" spans="2:33" ht="15" customHeight="1" x14ac:dyDescent="0.85">
      <c r="B398" s="28">
        <v>379</v>
      </c>
      <c r="C398" s="37" t="str">
        <f t="shared" si="18"/>
        <v>S27</v>
      </c>
      <c r="D398" s="113"/>
      <c r="E398" s="28"/>
      <c r="F398" s="285"/>
      <c r="G398" s="37" t="str">
        <f t="shared" si="19"/>
        <v>YTLにて自動設定</v>
      </c>
      <c r="H398" s="28"/>
      <c r="I398" s="37" t="str">
        <f t="shared" si="20"/>
        <v>自動入力</v>
      </c>
      <c r="J398" s="40"/>
      <c r="K398" s="40"/>
      <c r="L398" s="109"/>
      <c r="M398" s="99"/>
      <c r="N398" s="99"/>
      <c r="O398" s="99"/>
      <c r="P398" s="99"/>
      <c r="Q398" s="99"/>
      <c r="R398" s="99"/>
      <c r="S398" s="99"/>
      <c r="T398" s="123"/>
      <c r="U398" s="123"/>
      <c r="V398" s="123"/>
      <c r="W398" s="125"/>
      <c r="X398" s="125"/>
      <c r="Y398" s="125"/>
      <c r="Z398" s="59"/>
      <c r="AA398" s="46"/>
      <c r="AB398" s="46"/>
      <c r="AC398" s="107"/>
      <c r="AD398" s="1"/>
      <c r="AE398" s="1"/>
      <c r="AF398" s="1"/>
      <c r="AG398" s="1"/>
    </row>
    <row r="399" spans="2:33" ht="15" customHeight="1" x14ac:dyDescent="0.85">
      <c r="B399" s="28">
        <v>380</v>
      </c>
      <c r="C399" s="37" t="str">
        <f t="shared" si="18"/>
        <v>S27</v>
      </c>
      <c r="D399" s="113"/>
      <c r="E399" s="28"/>
      <c r="F399" s="285"/>
      <c r="G399" s="37" t="str">
        <f t="shared" si="19"/>
        <v>YTLにて自動設定</v>
      </c>
      <c r="H399" s="28"/>
      <c r="I399" s="37" t="str">
        <f t="shared" si="20"/>
        <v>自動入力</v>
      </c>
      <c r="J399" s="40"/>
      <c r="K399" s="40"/>
      <c r="L399" s="109"/>
      <c r="M399" s="99"/>
      <c r="N399" s="99"/>
      <c r="O399" s="99"/>
      <c r="P399" s="99"/>
      <c r="Q399" s="99"/>
      <c r="R399" s="99"/>
      <c r="S399" s="99"/>
      <c r="T399" s="123"/>
      <c r="U399" s="123"/>
      <c r="V399" s="123"/>
      <c r="W399" s="125"/>
      <c r="X399" s="125"/>
      <c r="Y399" s="125"/>
      <c r="Z399" s="59"/>
      <c r="AA399" s="46"/>
      <c r="AB399" s="46"/>
      <c r="AC399" s="107"/>
      <c r="AD399" s="1"/>
      <c r="AE399" s="1"/>
      <c r="AF399" s="1"/>
      <c r="AG399" s="1"/>
    </row>
    <row r="400" spans="2:33" ht="15" customHeight="1" x14ac:dyDescent="0.85">
      <c r="B400" s="28">
        <v>381</v>
      </c>
      <c r="C400" s="37" t="str">
        <f t="shared" si="18"/>
        <v>S27</v>
      </c>
      <c r="D400" s="113"/>
      <c r="E400" s="28"/>
      <c r="F400" s="285"/>
      <c r="G400" s="37" t="str">
        <f t="shared" si="19"/>
        <v>YTLにて自動設定</v>
      </c>
      <c r="H400" s="28"/>
      <c r="I400" s="37" t="str">
        <f t="shared" si="20"/>
        <v>自動入力</v>
      </c>
      <c r="J400" s="40"/>
      <c r="K400" s="40"/>
      <c r="L400" s="109"/>
      <c r="M400" s="99"/>
      <c r="N400" s="99"/>
      <c r="O400" s="99"/>
      <c r="P400" s="99"/>
      <c r="Q400" s="99"/>
      <c r="R400" s="99"/>
      <c r="S400" s="99"/>
      <c r="T400" s="123"/>
      <c r="U400" s="123"/>
      <c r="V400" s="123"/>
      <c r="W400" s="125"/>
      <c r="X400" s="125"/>
      <c r="Y400" s="125"/>
      <c r="Z400" s="59"/>
      <c r="AA400" s="46"/>
      <c r="AB400" s="46"/>
      <c r="AC400" s="107"/>
      <c r="AD400" s="1"/>
      <c r="AE400" s="1"/>
      <c r="AF400" s="1"/>
      <c r="AG400" s="1"/>
    </row>
    <row r="401" spans="2:33" ht="15" customHeight="1" x14ac:dyDescent="0.85">
      <c r="B401" s="28">
        <v>382</v>
      </c>
      <c r="C401" s="37" t="str">
        <f t="shared" si="18"/>
        <v>S27</v>
      </c>
      <c r="D401" s="113"/>
      <c r="E401" s="28"/>
      <c r="F401" s="285"/>
      <c r="G401" s="37" t="str">
        <f t="shared" si="19"/>
        <v>YTLにて自動設定</v>
      </c>
      <c r="H401" s="28"/>
      <c r="I401" s="37" t="str">
        <f t="shared" si="20"/>
        <v>自動入力</v>
      </c>
      <c r="J401" s="40"/>
      <c r="K401" s="40"/>
      <c r="L401" s="109"/>
      <c r="M401" s="99"/>
      <c r="N401" s="99"/>
      <c r="O401" s="99"/>
      <c r="P401" s="99"/>
      <c r="Q401" s="99"/>
      <c r="R401" s="99"/>
      <c r="S401" s="99"/>
      <c r="T401" s="123"/>
      <c r="U401" s="123"/>
      <c r="V401" s="123"/>
      <c r="W401" s="125"/>
      <c r="X401" s="125"/>
      <c r="Y401" s="125"/>
      <c r="Z401" s="59"/>
      <c r="AA401" s="46"/>
      <c r="AB401" s="46"/>
      <c r="AC401" s="107"/>
      <c r="AD401" s="1"/>
      <c r="AE401" s="1"/>
      <c r="AF401" s="1"/>
      <c r="AG401" s="1"/>
    </row>
    <row r="402" spans="2:33" ht="15" customHeight="1" x14ac:dyDescent="0.85">
      <c r="B402" s="28">
        <v>383</v>
      </c>
      <c r="C402" s="37" t="str">
        <f t="shared" si="18"/>
        <v>S27</v>
      </c>
      <c r="D402" s="113"/>
      <c r="E402" s="28"/>
      <c r="F402" s="285"/>
      <c r="G402" s="37" t="str">
        <f t="shared" si="19"/>
        <v>YTLにて自動設定</v>
      </c>
      <c r="H402" s="28"/>
      <c r="I402" s="37" t="str">
        <f t="shared" si="20"/>
        <v>自動入力</v>
      </c>
      <c r="J402" s="40"/>
      <c r="K402" s="40"/>
      <c r="L402" s="109"/>
      <c r="M402" s="99"/>
      <c r="N402" s="99"/>
      <c r="O402" s="99"/>
      <c r="P402" s="99"/>
      <c r="Q402" s="99"/>
      <c r="R402" s="99"/>
      <c r="S402" s="99"/>
      <c r="T402" s="123"/>
      <c r="U402" s="123"/>
      <c r="V402" s="123"/>
      <c r="W402" s="125"/>
      <c r="X402" s="125"/>
      <c r="Y402" s="125"/>
      <c r="Z402" s="59"/>
      <c r="AA402" s="46"/>
      <c r="AB402" s="46"/>
      <c r="AC402" s="107"/>
      <c r="AD402" s="1"/>
      <c r="AE402" s="1"/>
      <c r="AF402" s="1"/>
      <c r="AG402" s="1"/>
    </row>
    <row r="403" spans="2:33" ht="15" customHeight="1" x14ac:dyDescent="0.85">
      <c r="B403" s="28">
        <v>384</v>
      </c>
      <c r="C403" s="37" t="str">
        <f t="shared" si="18"/>
        <v>S27</v>
      </c>
      <c r="D403" s="113"/>
      <c r="E403" s="28"/>
      <c r="F403" s="285"/>
      <c r="G403" s="37" t="str">
        <f t="shared" si="19"/>
        <v>YTLにて自動設定</v>
      </c>
      <c r="H403" s="28"/>
      <c r="I403" s="37" t="str">
        <f t="shared" si="20"/>
        <v>自動入力</v>
      </c>
      <c r="J403" s="40"/>
      <c r="K403" s="40"/>
      <c r="L403" s="109"/>
      <c r="M403" s="99"/>
      <c r="N403" s="99"/>
      <c r="O403" s="99"/>
      <c r="P403" s="99"/>
      <c r="Q403" s="99"/>
      <c r="R403" s="99"/>
      <c r="S403" s="99"/>
      <c r="T403" s="123"/>
      <c r="U403" s="123"/>
      <c r="V403" s="123"/>
      <c r="W403" s="125"/>
      <c r="X403" s="125"/>
      <c r="Y403" s="125"/>
      <c r="Z403" s="59"/>
      <c r="AA403" s="46"/>
      <c r="AB403" s="46"/>
      <c r="AC403" s="107"/>
      <c r="AD403" s="1"/>
      <c r="AE403" s="1"/>
      <c r="AF403" s="1"/>
      <c r="AG403" s="1"/>
    </row>
    <row r="404" spans="2:33" ht="15" customHeight="1" x14ac:dyDescent="0.85">
      <c r="B404" s="28">
        <v>385</v>
      </c>
      <c r="C404" s="37" t="str">
        <f t="shared" si="18"/>
        <v>S27</v>
      </c>
      <c r="D404" s="113"/>
      <c r="E404" s="28"/>
      <c r="F404" s="285"/>
      <c r="G404" s="37" t="str">
        <f t="shared" si="19"/>
        <v>YTLにて自動設定</v>
      </c>
      <c r="H404" s="28"/>
      <c r="I404" s="37" t="str">
        <f t="shared" si="20"/>
        <v>自動入力</v>
      </c>
      <c r="J404" s="40"/>
      <c r="K404" s="40"/>
      <c r="L404" s="109"/>
      <c r="M404" s="99"/>
      <c r="N404" s="99"/>
      <c r="O404" s="99"/>
      <c r="P404" s="99"/>
      <c r="Q404" s="99"/>
      <c r="R404" s="99"/>
      <c r="S404" s="99"/>
      <c r="T404" s="123"/>
      <c r="U404" s="123"/>
      <c r="V404" s="123"/>
      <c r="W404" s="125"/>
      <c r="X404" s="125"/>
      <c r="Y404" s="125"/>
      <c r="Z404" s="59"/>
      <c r="AA404" s="46"/>
      <c r="AB404" s="46"/>
      <c r="AC404" s="107"/>
      <c r="AD404" s="1"/>
      <c r="AE404" s="1"/>
      <c r="AF404" s="1"/>
      <c r="AG404" s="1"/>
    </row>
    <row r="405" spans="2:33" ht="15" customHeight="1" x14ac:dyDescent="0.85">
      <c r="B405" s="28">
        <v>386</v>
      </c>
      <c r="C405" s="37" t="str">
        <f t="shared" ref="C405:C468" si="21">$C$19</f>
        <v>S27</v>
      </c>
      <c r="D405" s="113"/>
      <c r="E405" s="28"/>
      <c r="F405" s="285"/>
      <c r="G405" s="37" t="str">
        <f t="shared" si="19"/>
        <v>YTLにて自動設定</v>
      </c>
      <c r="H405" s="28"/>
      <c r="I405" s="37" t="str">
        <f t="shared" si="20"/>
        <v>自動入力</v>
      </c>
      <c r="J405" s="40"/>
      <c r="K405" s="40"/>
      <c r="L405" s="109"/>
      <c r="M405" s="99"/>
      <c r="N405" s="99"/>
      <c r="O405" s="99"/>
      <c r="P405" s="99"/>
      <c r="Q405" s="99"/>
      <c r="R405" s="99"/>
      <c r="S405" s="99"/>
      <c r="T405" s="123"/>
      <c r="U405" s="123"/>
      <c r="V405" s="123"/>
      <c r="W405" s="125"/>
      <c r="X405" s="125"/>
      <c r="Y405" s="125"/>
      <c r="Z405" s="59"/>
      <c r="AA405" s="46"/>
      <c r="AB405" s="46"/>
      <c r="AC405" s="107"/>
      <c r="AD405" s="1"/>
      <c r="AE405" s="1"/>
      <c r="AF405" s="1"/>
      <c r="AG405" s="1"/>
    </row>
    <row r="406" spans="2:33" ht="15" customHeight="1" x14ac:dyDescent="0.85">
      <c r="B406" s="28">
        <v>387</v>
      </c>
      <c r="C406" s="37" t="str">
        <f t="shared" si="21"/>
        <v>S27</v>
      </c>
      <c r="D406" s="113"/>
      <c r="E406" s="28"/>
      <c r="F406" s="285"/>
      <c r="G406" s="37" t="str">
        <f t="shared" si="19"/>
        <v>YTLにて自動設定</v>
      </c>
      <c r="H406" s="28"/>
      <c r="I406" s="37" t="str">
        <f t="shared" si="20"/>
        <v>自動入力</v>
      </c>
      <c r="J406" s="40"/>
      <c r="K406" s="40"/>
      <c r="L406" s="109"/>
      <c r="M406" s="99"/>
      <c r="N406" s="99"/>
      <c r="O406" s="99"/>
      <c r="P406" s="99"/>
      <c r="Q406" s="99"/>
      <c r="R406" s="99"/>
      <c r="S406" s="99"/>
      <c r="T406" s="123"/>
      <c r="U406" s="123"/>
      <c r="V406" s="123"/>
      <c r="W406" s="125"/>
      <c r="X406" s="125"/>
      <c r="Y406" s="125"/>
      <c r="Z406" s="59"/>
      <c r="AA406" s="46"/>
      <c r="AB406" s="46"/>
      <c r="AC406" s="107"/>
      <c r="AD406" s="1"/>
      <c r="AE406" s="1"/>
      <c r="AF406" s="1"/>
      <c r="AG406" s="1"/>
    </row>
    <row r="407" spans="2:33" ht="15" customHeight="1" x14ac:dyDescent="0.85">
      <c r="B407" s="28">
        <v>388</v>
      </c>
      <c r="C407" s="37" t="str">
        <f t="shared" si="21"/>
        <v>S27</v>
      </c>
      <c r="D407" s="113"/>
      <c r="E407" s="28"/>
      <c r="F407" s="285"/>
      <c r="G407" s="37" t="str">
        <f t="shared" si="19"/>
        <v>YTLにて自動設定</v>
      </c>
      <c r="H407" s="28"/>
      <c r="I407" s="37" t="str">
        <f t="shared" si="20"/>
        <v>自動入力</v>
      </c>
      <c r="J407" s="40"/>
      <c r="K407" s="40"/>
      <c r="L407" s="109"/>
      <c r="M407" s="99"/>
      <c r="N407" s="99"/>
      <c r="O407" s="99"/>
      <c r="P407" s="99"/>
      <c r="Q407" s="99"/>
      <c r="R407" s="99"/>
      <c r="S407" s="99"/>
      <c r="T407" s="123"/>
      <c r="U407" s="123"/>
      <c r="V407" s="123"/>
      <c r="W407" s="125"/>
      <c r="X407" s="125"/>
      <c r="Y407" s="125"/>
      <c r="Z407" s="59"/>
      <c r="AA407" s="46"/>
      <c r="AB407" s="46"/>
      <c r="AC407" s="107"/>
      <c r="AD407" s="1"/>
      <c r="AE407" s="1"/>
      <c r="AF407" s="1"/>
      <c r="AG407" s="1"/>
    </row>
    <row r="408" spans="2:33" ht="15" customHeight="1" x14ac:dyDescent="0.85">
      <c r="B408" s="28">
        <v>389</v>
      </c>
      <c r="C408" s="37" t="str">
        <f t="shared" si="21"/>
        <v>S27</v>
      </c>
      <c r="D408" s="113"/>
      <c r="E408" s="28"/>
      <c r="F408" s="285"/>
      <c r="G408" s="37" t="str">
        <f t="shared" si="19"/>
        <v>YTLにて自動設定</v>
      </c>
      <c r="H408" s="28"/>
      <c r="I408" s="37" t="str">
        <f t="shared" si="20"/>
        <v>自動入力</v>
      </c>
      <c r="J408" s="40"/>
      <c r="K408" s="40"/>
      <c r="L408" s="109"/>
      <c r="M408" s="99"/>
      <c r="N408" s="99"/>
      <c r="O408" s="99"/>
      <c r="P408" s="99"/>
      <c r="Q408" s="99"/>
      <c r="R408" s="99"/>
      <c r="S408" s="99"/>
      <c r="T408" s="123"/>
      <c r="U408" s="123"/>
      <c r="V408" s="123"/>
      <c r="W408" s="125"/>
      <c r="X408" s="125"/>
      <c r="Y408" s="125"/>
      <c r="Z408" s="59"/>
      <c r="AA408" s="46"/>
      <c r="AB408" s="46"/>
      <c r="AC408" s="107"/>
      <c r="AD408" s="1"/>
      <c r="AE408" s="1"/>
      <c r="AF408" s="1"/>
      <c r="AG408" s="1"/>
    </row>
    <row r="409" spans="2:33" ht="15" customHeight="1" x14ac:dyDescent="0.85">
      <c r="B409" s="28">
        <v>390</v>
      </c>
      <c r="C409" s="37" t="str">
        <f t="shared" si="21"/>
        <v>S27</v>
      </c>
      <c r="D409" s="113"/>
      <c r="E409" s="28"/>
      <c r="F409" s="285"/>
      <c r="G409" s="37" t="str">
        <f t="shared" si="19"/>
        <v>YTLにて自動設定</v>
      </c>
      <c r="H409" s="28"/>
      <c r="I409" s="37" t="str">
        <f t="shared" si="20"/>
        <v>自動入力</v>
      </c>
      <c r="J409" s="40"/>
      <c r="K409" s="40"/>
      <c r="L409" s="109"/>
      <c r="M409" s="99"/>
      <c r="N409" s="99"/>
      <c r="O409" s="99"/>
      <c r="P409" s="99"/>
      <c r="Q409" s="99"/>
      <c r="R409" s="99"/>
      <c r="S409" s="99"/>
      <c r="T409" s="123"/>
      <c r="U409" s="123"/>
      <c r="V409" s="123"/>
      <c r="W409" s="125"/>
      <c r="X409" s="125"/>
      <c r="Y409" s="125"/>
      <c r="Z409" s="59"/>
      <c r="AA409" s="46"/>
      <c r="AB409" s="46"/>
      <c r="AC409" s="107"/>
      <c r="AD409" s="1"/>
      <c r="AE409" s="1"/>
      <c r="AF409" s="1"/>
      <c r="AG409" s="1"/>
    </row>
    <row r="410" spans="2:33" ht="15" customHeight="1" x14ac:dyDescent="0.85">
      <c r="B410" s="28">
        <v>391</v>
      </c>
      <c r="C410" s="37" t="str">
        <f t="shared" si="21"/>
        <v>S27</v>
      </c>
      <c r="D410" s="113"/>
      <c r="E410" s="28"/>
      <c r="F410" s="285"/>
      <c r="G410" s="37" t="str">
        <f t="shared" si="19"/>
        <v>YTLにて自動設定</v>
      </c>
      <c r="H410" s="28"/>
      <c r="I410" s="37" t="str">
        <f t="shared" si="20"/>
        <v>自動入力</v>
      </c>
      <c r="J410" s="40"/>
      <c r="K410" s="40"/>
      <c r="L410" s="109"/>
      <c r="M410" s="99"/>
      <c r="N410" s="99"/>
      <c r="O410" s="99"/>
      <c r="P410" s="99"/>
      <c r="Q410" s="99"/>
      <c r="R410" s="99"/>
      <c r="S410" s="99"/>
      <c r="T410" s="123"/>
      <c r="U410" s="123"/>
      <c r="V410" s="123"/>
      <c r="W410" s="125"/>
      <c r="X410" s="125"/>
      <c r="Y410" s="125"/>
      <c r="Z410" s="59"/>
      <c r="AA410" s="46"/>
      <c r="AB410" s="46"/>
      <c r="AC410" s="107"/>
      <c r="AD410" s="1"/>
      <c r="AE410" s="1"/>
      <c r="AF410" s="1"/>
      <c r="AG410" s="1"/>
    </row>
    <row r="411" spans="2:33" ht="15" customHeight="1" x14ac:dyDescent="0.85">
      <c r="B411" s="28">
        <v>392</v>
      </c>
      <c r="C411" s="37" t="str">
        <f t="shared" si="21"/>
        <v>S27</v>
      </c>
      <c r="D411" s="113"/>
      <c r="E411" s="28"/>
      <c r="F411" s="285"/>
      <c r="G411" s="37" t="str">
        <f t="shared" si="19"/>
        <v>YTLにて自動設定</v>
      </c>
      <c r="H411" s="28"/>
      <c r="I411" s="37" t="str">
        <f t="shared" si="20"/>
        <v>自動入力</v>
      </c>
      <c r="J411" s="40"/>
      <c r="K411" s="40"/>
      <c r="L411" s="109"/>
      <c r="M411" s="99"/>
      <c r="N411" s="99"/>
      <c r="O411" s="99"/>
      <c r="P411" s="99"/>
      <c r="Q411" s="99"/>
      <c r="R411" s="99"/>
      <c r="S411" s="99"/>
      <c r="T411" s="123"/>
      <c r="U411" s="123"/>
      <c r="V411" s="123"/>
      <c r="W411" s="125"/>
      <c r="X411" s="125"/>
      <c r="Y411" s="125"/>
      <c r="Z411" s="59"/>
      <c r="AA411" s="46"/>
      <c r="AB411" s="46"/>
      <c r="AC411" s="107"/>
      <c r="AD411" s="1"/>
      <c r="AE411" s="1"/>
      <c r="AF411" s="1"/>
      <c r="AG411" s="1"/>
    </row>
    <row r="412" spans="2:33" ht="15" customHeight="1" x14ac:dyDescent="0.85">
      <c r="B412" s="28">
        <v>393</v>
      </c>
      <c r="C412" s="37" t="str">
        <f t="shared" si="21"/>
        <v>S27</v>
      </c>
      <c r="D412" s="113"/>
      <c r="E412" s="28"/>
      <c r="F412" s="285"/>
      <c r="G412" s="37" t="str">
        <f t="shared" si="19"/>
        <v>YTLにて自動設定</v>
      </c>
      <c r="H412" s="28"/>
      <c r="I412" s="37" t="str">
        <f t="shared" si="20"/>
        <v>自動入力</v>
      </c>
      <c r="J412" s="40"/>
      <c r="K412" s="40"/>
      <c r="L412" s="109"/>
      <c r="M412" s="99"/>
      <c r="N412" s="99"/>
      <c r="O412" s="99"/>
      <c r="P412" s="99"/>
      <c r="Q412" s="99"/>
      <c r="R412" s="99"/>
      <c r="S412" s="99"/>
      <c r="T412" s="123"/>
      <c r="U412" s="123"/>
      <c r="V412" s="123"/>
      <c r="W412" s="125"/>
      <c r="X412" s="125"/>
      <c r="Y412" s="125"/>
      <c r="Z412" s="59"/>
      <c r="AA412" s="46"/>
      <c r="AB412" s="46"/>
      <c r="AC412" s="107"/>
      <c r="AD412" s="1"/>
      <c r="AE412" s="1"/>
      <c r="AF412" s="1"/>
      <c r="AG412" s="1"/>
    </row>
    <row r="413" spans="2:33" ht="15" customHeight="1" x14ac:dyDescent="0.85">
      <c r="B413" s="28">
        <v>394</v>
      </c>
      <c r="C413" s="37" t="str">
        <f t="shared" si="21"/>
        <v>S27</v>
      </c>
      <c r="D413" s="113"/>
      <c r="E413" s="28"/>
      <c r="F413" s="285"/>
      <c r="G413" s="37" t="str">
        <f t="shared" si="19"/>
        <v>YTLにて自動設定</v>
      </c>
      <c r="H413" s="28"/>
      <c r="I413" s="37" t="str">
        <f t="shared" si="20"/>
        <v>自動入力</v>
      </c>
      <c r="J413" s="40"/>
      <c r="K413" s="40"/>
      <c r="L413" s="109"/>
      <c r="M413" s="99"/>
      <c r="N413" s="99"/>
      <c r="O413" s="99"/>
      <c r="P413" s="99"/>
      <c r="Q413" s="99"/>
      <c r="R413" s="99"/>
      <c r="S413" s="99"/>
      <c r="T413" s="123"/>
      <c r="U413" s="123"/>
      <c r="V413" s="123"/>
      <c r="W413" s="125"/>
      <c r="X413" s="125"/>
      <c r="Y413" s="125"/>
      <c r="Z413" s="59"/>
      <c r="AA413" s="46"/>
      <c r="AB413" s="46"/>
      <c r="AC413" s="107"/>
      <c r="AD413" s="1"/>
      <c r="AE413" s="1"/>
      <c r="AF413" s="1"/>
      <c r="AG413" s="1"/>
    </row>
    <row r="414" spans="2:33" ht="15" customHeight="1" x14ac:dyDescent="0.85">
      <c r="B414" s="28">
        <v>395</v>
      </c>
      <c r="C414" s="37" t="str">
        <f t="shared" si="21"/>
        <v>S27</v>
      </c>
      <c r="D414" s="113"/>
      <c r="E414" s="28"/>
      <c r="F414" s="285"/>
      <c r="G414" s="37" t="str">
        <f t="shared" si="19"/>
        <v>YTLにて自動設定</v>
      </c>
      <c r="H414" s="28"/>
      <c r="I414" s="37" t="str">
        <f t="shared" si="20"/>
        <v>自動入力</v>
      </c>
      <c r="J414" s="40"/>
      <c r="K414" s="40"/>
      <c r="L414" s="109"/>
      <c r="M414" s="99"/>
      <c r="N414" s="99"/>
      <c r="O414" s="99"/>
      <c r="P414" s="99"/>
      <c r="Q414" s="99"/>
      <c r="R414" s="99"/>
      <c r="S414" s="99"/>
      <c r="T414" s="123"/>
      <c r="U414" s="123"/>
      <c r="V414" s="123"/>
      <c r="W414" s="125"/>
      <c r="X414" s="125"/>
      <c r="Y414" s="125"/>
      <c r="Z414" s="59"/>
      <c r="AA414" s="46"/>
      <c r="AB414" s="46"/>
      <c r="AC414" s="107"/>
      <c r="AD414" s="1"/>
      <c r="AE414" s="1"/>
      <c r="AF414" s="1"/>
      <c r="AG414" s="1"/>
    </row>
    <row r="415" spans="2:33" ht="15" customHeight="1" x14ac:dyDescent="0.85">
      <c r="B415" s="28">
        <v>396</v>
      </c>
      <c r="C415" s="37" t="str">
        <f t="shared" si="21"/>
        <v>S27</v>
      </c>
      <c r="D415" s="113"/>
      <c r="E415" s="28"/>
      <c r="F415" s="285"/>
      <c r="G415" s="37" t="str">
        <f t="shared" si="19"/>
        <v>YTLにて自動設定</v>
      </c>
      <c r="H415" s="28"/>
      <c r="I415" s="37" t="str">
        <f t="shared" si="20"/>
        <v>自動入力</v>
      </c>
      <c r="J415" s="40"/>
      <c r="K415" s="40"/>
      <c r="L415" s="109"/>
      <c r="M415" s="99"/>
      <c r="N415" s="99"/>
      <c r="O415" s="99"/>
      <c r="P415" s="99"/>
      <c r="Q415" s="99"/>
      <c r="R415" s="99"/>
      <c r="S415" s="99"/>
      <c r="T415" s="123"/>
      <c r="U415" s="123"/>
      <c r="V415" s="123"/>
      <c r="W415" s="125"/>
      <c r="X415" s="125"/>
      <c r="Y415" s="125"/>
      <c r="Z415" s="59"/>
      <c r="AA415" s="46"/>
      <c r="AB415" s="46"/>
      <c r="AC415" s="107"/>
      <c r="AD415" s="1"/>
      <c r="AE415" s="1"/>
      <c r="AF415" s="1"/>
      <c r="AG415" s="1"/>
    </row>
    <row r="416" spans="2:33" ht="15" customHeight="1" x14ac:dyDescent="0.85">
      <c r="B416" s="28">
        <v>397</v>
      </c>
      <c r="C416" s="37" t="str">
        <f t="shared" si="21"/>
        <v>S27</v>
      </c>
      <c r="D416" s="113"/>
      <c r="E416" s="28"/>
      <c r="F416" s="285"/>
      <c r="G416" s="37" t="str">
        <f t="shared" si="19"/>
        <v>YTLにて自動設定</v>
      </c>
      <c r="H416" s="28"/>
      <c r="I416" s="37" t="str">
        <f t="shared" si="20"/>
        <v>自動入力</v>
      </c>
      <c r="J416" s="40"/>
      <c r="K416" s="40"/>
      <c r="L416" s="109"/>
      <c r="M416" s="99"/>
      <c r="N416" s="99"/>
      <c r="O416" s="99"/>
      <c r="P416" s="99"/>
      <c r="Q416" s="99"/>
      <c r="R416" s="99"/>
      <c r="S416" s="99"/>
      <c r="T416" s="123"/>
      <c r="U416" s="123"/>
      <c r="V416" s="123"/>
      <c r="W416" s="125"/>
      <c r="X416" s="125"/>
      <c r="Y416" s="125"/>
      <c r="Z416" s="59"/>
      <c r="AA416" s="46"/>
      <c r="AB416" s="46"/>
      <c r="AC416" s="107"/>
      <c r="AD416" s="1"/>
      <c r="AE416" s="1"/>
      <c r="AF416" s="1"/>
      <c r="AG416" s="1"/>
    </row>
    <row r="417" spans="2:33" ht="15" customHeight="1" x14ac:dyDescent="0.85">
      <c r="B417" s="28">
        <v>398</v>
      </c>
      <c r="C417" s="37" t="str">
        <f t="shared" si="21"/>
        <v>S27</v>
      </c>
      <c r="D417" s="113"/>
      <c r="E417" s="28"/>
      <c r="F417" s="285"/>
      <c r="G417" s="37" t="str">
        <f t="shared" si="19"/>
        <v>YTLにて自動設定</v>
      </c>
      <c r="H417" s="28"/>
      <c r="I417" s="37" t="str">
        <f t="shared" si="20"/>
        <v>自動入力</v>
      </c>
      <c r="J417" s="40"/>
      <c r="K417" s="40"/>
      <c r="L417" s="109"/>
      <c r="M417" s="99"/>
      <c r="N417" s="99"/>
      <c r="O417" s="99"/>
      <c r="P417" s="99"/>
      <c r="Q417" s="99"/>
      <c r="R417" s="99"/>
      <c r="S417" s="99"/>
      <c r="T417" s="123"/>
      <c r="U417" s="123"/>
      <c r="V417" s="123"/>
      <c r="W417" s="125"/>
      <c r="X417" s="125"/>
      <c r="Y417" s="125"/>
      <c r="Z417" s="59"/>
      <c r="AA417" s="46"/>
      <c r="AB417" s="46"/>
      <c r="AC417" s="107"/>
      <c r="AD417" s="1"/>
      <c r="AE417" s="1"/>
      <c r="AF417" s="1"/>
      <c r="AG417" s="1"/>
    </row>
    <row r="418" spans="2:33" ht="15" customHeight="1" x14ac:dyDescent="0.85">
      <c r="B418" s="28">
        <v>399</v>
      </c>
      <c r="C418" s="37" t="str">
        <f t="shared" si="21"/>
        <v>S27</v>
      </c>
      <c r="D418" s="113"/>
      <c r="E418" s="28"/>
      <c r="F418" s="285"/>
      <c r="G418" s="37" t="str">
        <f t="shared" si="19"/>
        <v>YTLにて自動設定</v>
      </c>
      <c r="H418" s="28"/>
      <c r="I418" s="37" t="str">
        <f t="shared" si="20"/>
        <v>自動入力</v>
      </c>
      <c r="J418" s="40"/>
      <c r="K418" s="40"/>
      <c r="L418" s="109"/>
      <c r="M418" s="99"/>
      <c r="N418" s="99"/>
      <c r="O418" s="99"/>
      <c r="P418" s="99"/>
      <c r="Q418" s="99"/>
      <c r="R418" s="99"/>
      <c r="S418" s="99"/>
      <c r="T418" s="123"/>
      <c r="U418" s="123"/>
      <c r="V418" s="123"/>
      <c r="W418" s="125"/>
      <c r="X418" s="125"/>
      <c r="Y418" s="125"/>
      <c r="Z418" s="59"/>
      <c r="AA418" s="46"/>
      <c r="AB418" s="46"/>
      <c r="AC418" s="107"/>
      <c r="AD418" s="1"/>
      <c r="AE418" s="1"/>
      <c r="AF418" s="1"/>
      <c r="AG418" s="1"/>
    </row>
    <row r="419" spans="2:33" ht="15" customHeight="1" x14ac:dyDescent="0.85">
      <c r="B419" s="28">
        <v>400</v>
      </c>
      <c r="C419" s="37" t="str">
        <f t="shared" si="21"/>
        <v>S27</v>
      </c>
      <c r="D419" s="113"/>
      <c r="E419" s="28"/>
      <c r="F419" s="285"/>
      <c r="G419" s="37" t="str">
        <f t="shared" si="19"/>
        <v>YTLにて自動設定</v>
      </c>
      <c r="H419" s="28"/>
      <c r="I419" s="37" t="str">
        <f t="shared" si="20"/>
        <v>自動入力</v>
      </c>
      <c r="J419" s="40"/>
      <c r="K419" s="40"/>
      <c r="L419" s="109"/>
      <c r="M419" s="99"/>
      <c r="N419" s="99"/>
      <c r="O419" s="99"/>
      <c r="P419" s="99"/>
      <c r="Q419" s="99"/>
      <c r="R419" s="99"/>
      <c r="S419" s="99"/>
      <c r="T419" s="123"/>
      <c r="U419" s="123"/>
      <c r="V419" s="123"/>
      <c r="W419" s="125"/>
      <c r="X419" s="125"/>
      <c r="Y419" s="125"/>
      <c r="Z419" s="59"/>
      <c r="AA419" s="46"/>
      <c r="AB419" s="46"/>
      <c r="AC419" s="107"/>
      <c r="AD419" s="1"/>
      <c r="AE419" s="1"/>
      <c r="AF419" s="1"/>
      <c r="AG419" s="1"/>
    </row>
    <row r="420" spans="2:33" ht="15" customHeight="1" x14ac:dyDescent="0.85">
      <c r="B420" s="28">
        <v>401</v>
      </c>
      <c r="C420" s="37" t="str">
        <f t="shared" si="21"/>
        <v>S27</v>
      </c>
      <c r="D420" s="113"/>
      <c r="E420" s="28"/>
      <c r="F420" s="285"/>
      <c r="G420" s="37" t="str">
        <f t="shared" si="19"/>
        <v>YTLにて自動設定</v>
      </c>
      <c r="H420" s="28"/>
      <c r="I420" s="37" t="str">
        <f t="shared" si="20"/>
        <v>自動入力</v>
      </c>
      <c r="J420" s="40"/>
      <c r="K420" s="40"/>
      <c r="L420" s="109"/>
      <c r="M420" s="99"/>
      <c r="N420" s="99"/>
      <c r="O420" s="99"/>
      <c r="P420" s="99"/>
      <c r="Q420" s="99"/>
      <c r="R420" s="99"/>
      <c r="S420" s="99"/>
      <c r="T420" s="123"/>
      <c r="U420" s="123"/>
      <c r="V420" s="123"/>
      <c r="W420" s="125"/>
      <c r="X420" s="125"/>
      <c r="Y420" s="125"/>
      <c r="Z420" s="59"/>
      <c r="AA420" s="46"/>
      <c r="AB420" s="46"/>
      <c r="AC420" s="107"/>
      <c r="AD420" s="1"/>
      <c r="AE420" s="1"/>
      <c r="AF420" s="1"/>
      <c r="AG420" s="1"/>
    </row>
    <row r="421" spans="2:33" ht="15" customHeight="1" x14ac:dyDescent="0.85">
      <c r="B421" s="28">
        <v>402</v>
      </c>
      <c r="C421" s="37" t="str">
        <f t="shared" si="21"/>
        <v>S27</v>
      </c>
      <c r="D421" s="113"/>
      <c r="E421" s="28"/>
      <c r="F421" s="285"/>
      <c r="G421" s="37" t="str">
        <f t="shared" si="19"/>
        <v>YTLにて自動設定</v>
      </c>
      <c r="H421" s="28"/>
      <c r="I421" s="37" t="str">
        <f t="shared" si="20"/>
        <v>自動入力</v>
      </c>
      <c r="J421" s="40"/>
      <c r="K421" s="40"/>
      <c r="L421" s="109"/>
      <c r="M421" s="99"/>
      <c r="N421" s="99"/>
      <c r="O421" s="99"/>
      <c r="P421" s="99"/>
      <c r="Q421" s="99"/>
      <c r="R421" s="99"/>
      <c r="S421" s="99"/>
      <c r="T421" s="123"/>
      <c r="U421" s="123"/>
      <c r="V421" s="123"/>
      <c r="W421" s="125"/>
      <c r="X421" s="125"/>
      <c r="Y421" s="125"/>
      <c r="Z421" s="59"/>
      <c r="AA421" s="46"/>
      <c r="AB421" s="46"/>
      <c r="AC421" s="107"/>
      <c r="AD421" s="1"/>
      <c r="AE421" s="1"/>
      <c r="AF421" s="1"/>
      <c r="AG421" s="1"/>
    </row>
    <row r="422" spans="2:33" ht="15" customHeight="1" x14ac:dyDescent="0.85">
      <c r="B422" s="28">
        <v>403</v>
      </c>
      <c r="C422" s="37" t="str">
        <f t="shared" si="21"/>
        <v>S27</v>
      </c>
      <c r="D422" s="113"/>
      <c r="E422" s="28"/>
      <c r="F422" s="285"/>
      <c r="G422" s="37" t="str">
        <f t="shared" si="19"/>
        <v>YTLにて自動設定</v>
      </c>
      <c r="H422" s="28"/>
      <c r="I422" s="37" t="str">
        <f t="shared" si="20"/>
        <v>自動入力</v>
      </c>
      <c r="J422" s="40"/>
      <c r="K422" s="40"/>
      <c r="L422" s="109"/>
      <c r="M422" s="99"/>
      <c r="N422" s="99"/>
      <c r="O422" s="99"/>
      <c r="P422" s="99"/>
      <c r="Q422" s="99"/>
      <c r="R422" s="99"/>
      <c r="S422" s="99"/>
      <c r="T422" s="123"/>
      <c r="U422" s="123"/>
      <c r="V422" s="123"/>
      <c r="W422" s="125"/>
      <c r="X422" s="125"/>
      <c r="Y422" s="125"/>
      <c r="Z422" s="59"/>
      <c r="AA422" s="46"/>
      <c r="AB422" s="46"/>
      <c r="AC422" s="107"/>
      <c r="AD422" s="1"/>
      <c r="AE422" s="1"/>
      <c r="AF422" s="1"/>
      <c r="AG422" s="1"/>
    </row>
    <row r="423" spans="2:33" ht="15" customHeight="1" x14ac:dyDescent="0.85">
      <c r="B423" s="28">
        <v>404</v>
      </c>
      <c r="C423" s="37" t="str">
        <f t="shared" si="21"/>
        <v>S27</v>
      </c>
      <c r="D423" s="113"/>
      <c r="E423" s="28"/>
      <c r="F423" s="285"/>
      <c r="G423" s="37" t="str">
        <f t="shared" si="19"/>
        <v>YTLにて自動設定</v>
      </c>
      <c r="H423" s="28"/>
      <c r="I423" s="37" t="str">
        <f t="shared" si="20"/>
        <v>自動入力</v>
      </c>
      <c r="J423" s="40"/>
      <c r="K423" s="40"/>
      <c r="L423" s="109"/>
      <c r="M423" s="99"/>
      <c r="N423" s="99"/>
      <c r="O423" s="99"/>
      <c r="P423" s="99"/>
      <c r="Q423" s="99"/>
      <c r="R423" s="99"/>
      <c r="S423" s="99"/>
      <c r="T423" s="123"/>
      <c r="U423" s="123"/>
      <c r="V423" s="123"/>
      <c r="W423" s="125"/>
      <c r="X423" s="125"/>
      <c r="Y423" s="125"/>
      <c r="Z423" s="59"/>
      <c r="AA423" s="46"/>
      <c r="AB423" s="46"/>
      <c r="AC423" s="107"/>
      <c r="AD423" s="1"/>
      <c r="AE423" s="1"/>
      <c r="AF423" s="1"/>
      <c r="AG423" s="1"/>
    </row>
    <row r="424" spans="2:33" ht="15" customHeight="1" x14ac:dyDescent="0.85">
      <c r="B424" s="28">
        <v>405</v>
      </c>
      <c r="C424" s="37" t="str">
        <f t="shared" si="21"/>
        <v>S27</v>
      </c>
      <c r="D424" s="113"/>
      <c r="E424" s="28"/>
      <c r="F424" s="285"/>
      <c r="G424" s="37" t="str">
        <f t="shared" si="19"/>
        <v>YTLにて自動設定</v>
      </c>
      <c r="H424" s="28"/>
      <c r="I424" s="37" t="str">
        <f t="shared" si="20"/>
        <v>自動入力</v>
      </c>
      <c r="J424" s="40"/>
      <c r="K424" s="40"/>
      <c r="L424" s="109"/>
      <c r="M424" s="99"/>
      <c r="N424" s="99"/>
      <c r="O424" s="99"/>
      <c r="P424" s="99"/>
      <c r="Q424" s="99"/>
      <c r="R424" s="99"/>
      <c r="S424" s="99"/>
      <c r="T424" s="123"/>
      <c r="U424" s="123"/>
      <c r="V424" s="123"/>
      <c r="W424" s="125"/>
      <c r="X424" s="125"/>
      <c r="Y424" s="125"/>
      <c r="Z424" s="59"/>
      <c r="AA424" s="46"/>
      <c r="AB424" s="46"/>
      <c r="AC424" s="107"/>
      <c r="AD424" s="1"/>
      <c r="AE424" s="1"/>
      <c r="AF424" s="1"/>
      <c r="AG424" s="1"/>
    </row>
    <row r="425" spans="2:33" ht="15" customHeight="1" x14ac:dyDescent="0.85">
      <c r="B425" s="28">
        <v>406</v>
      </c>
      <c r="C425" s="37" t="str">
        <f t="shared" si="21"/>
        <v>S27</v>
      </c>
      <c r="D425" s="113"/>
      <c r="E425" s="28"/>
      <c r="F425" s="285"/>
      <c r="G425" s="37" t="str">
        <f t="shared" si="19"/>
        <v>YTLにて自動設定</v>
      </c>
      <c r="H425" s="28"/>
      <c r="I425" s="37" t="str">
        <f t="shared" si="20"/>
        <v>自動入力</v>
      </c>
      <c r="J425" s="40"/>
      <c r="K425" s="40"/>
      <c r="L425" s="109"/>
      <c r="M425" s="99"/>
      <c r="N425" s="99"/>
      <c r="O425" s="99"/>
      <c r="P425" s="99"/>
      <c r="Q425" s="99"/>
      <c r="R425" s="99"/>
      <c r="S425" s="99"/>
      <c r="T425" s="123"/>
      <c r="U425" s="123"/>
      <c r="V425" s="123"/>
      <c r="W425" s="125"/>
      <c r="X425" s="125"/>
      <c r="Y425" s="125"/>
      <c r="Z425" s="59"/>
      <c r="AA425" s="46"/>
      <c r="AB425" s="46"/>
      <c r="AC425" s="107"/>
      <c r="AD425" s="1"/>
      <c r="AE425" s="1"/>
      <c r="AF425" s="1"/>
      <c r="AG425" s="1"/>
    </row>
    <row r="426" spans="2:33" ht="15" customHeight="1" x14ac:dyDescent="0.85">
      <c r="B426" s="28">
        <v>407</v>
      </c>
      <c r="C426" s="37" t="str">
        <f t="shared" si="21"/>
        <v>S27</v>
      </c>
      <c r="D426" s="113"/>
      <c r="E426" s="28"/>
      <c r="F426" s="285"/>
      <c r="G426" s="37" t="str">
        <f t="shared" si="19"/>
        <v>YTLにて自動設定</v>
      </c>
      <c r="H426" s="28"/>
      <c r="I426" s="37" t="str">
        <f t="shared" si="20"/>
        <v>自動入力</v>
      </c>
      <c r="J426" s="40"/>
      <c r="K426" s="40"/>
      <c r="L426" s="109"/>
      <c r="M426" s="99"/>
      <c r="N426" s="99"/>
      <c r="O426" s="99"/>
      <c r="P426" s="99"/>
      <c r="Q426" s="99"/>
      <c r="R426" s="99"/>
      <c r="S426" s="99"/>
      <c r="T426" s="123"/>
      <c r="U426" s="123"/>
      <c r="V426" s="123"/>
      <c r="W426" s="125"/>
      <c r="X426" s="125"/>
      <c r="Y426" s="125"/>
      <c r="Z426" s="59"/>
      <c r="AA426" s="46"/>
      <c r="AB426" s="46"/>
      <c r="AC426" s="107"/>
      <c r="AD426" s="1"/>
      <c r="AE426" s="1"/>
      <c r="AF426" s="1"/>
      <c r="AG426" s="1"/>
    </row>
    <row r="427" spans="2:33" ht="15" customHeight="1" x14ac:dyDescent="0.85">
      <c r="B427" s="28">
        <v>408</v>
      </c>
      <c r="C427" s="37" t="str">
        <f t="shared" si="21"/>
        <v>S27</v>
      </c>
      <c r="D427" s="113"/>
      <c r="E427" s="28"/>
      <c r="F427" s="285"/>
      <c r="G427" s="37" t="str">
        <f t="shared" si="19"/>
        <v>YTLにて自動設定</v>
      </c>
      <c r="H427" s="28"/>
      <c r="I427" s="37" t="str">
        <f t="shared" si="20"/>
        <v>自動入力</v>
      </c>
      <c r="J427" s="40"/>
      <c r="K427" s="40"/>
      <c r="L427" s="109"/>
      <c r="M427" s="99"/>
      <c r="N427" s="99"/>
      <c r="O427" s="99"/>
      <c r="P427" s="99"/>
      <c r="Q427" s="99"/>
      <c r="R427" s="99"/>
      <c r="S427" s="99"/>
      <c r="T427" s="123"/>
      <c r="U427" s="123"/>
      <c r="V427" s="123"/>
      <c r="W427" s="125"/>
      <c r="X427" s="125"/>
      <c r="Y427" s="125"/>
      <c r="Z427" s="59"/>
      <c r="AA427" s="46"/>
      <c r="AB427" s="46"/>
      <c r="AC427" s="107"/>
      <c r="AD427" s="1"/>
      <c r="AE427" s="1"/>
      <c r="AF427" s="1"/>
      <c r="AG427" s="1"/>
    </row>
    <row r="428" spans="2:33" ht="15" customHeight="1" x14ac:dyDescent="0.85">
      <c r="B428" s="28">
        <v>409</v>
      </c>
      <c r="C428" s="37" t="str">
        <f t="shared" si="21"/>
        <v>S27</v>
      </c>
      <c r="D428" s="113"/>
      <c r="E428" s="28"/>
      <c r="F428" s="285"/>
      <c r="G428" s="37" t="str">
        <f t="shared" si="19"/>
        <v>YTLにて自動設定</v>
      </c>
      <c r="H428" s="28"/>
      <c r="I428" s="37" t="str">
        <f t="shared" si="20"/>
        <v>自動入力</v>
      </c>
      <c r="J428" s="40"/>
      <c r="K428" s="40"/>
      <c r="L428" s="109"/>
      <c r="M428" s="99"/>
      <c r="N428" s="99"/>
      <c r="O428" s="99"/>
      <c r="P428" s="99"/>
      <c r="Q428" s="99"/>
      <c r="R428" s="99"/>
      <c r="S428" s="99"/>
      <c r="T428" s="123"/>
      <c r="U428" s="123"/>
      <c r="V428" s="123"/>
      <c r="W428" s="125"/>
      <c r="X428" s="125"/>
      <c r="Y428" s="125"/>
      <c r="Z428" s="59"/>
      <c r="AA428" s="46"/>
      <c r="AB428" s="46"/>
      <c r="AC428" s="107"/>
      <c r="AD428" s="1"/>
      <c r="AE428" s="1"/>
      <c r="AF428" s="1"/>
      <c r="AG428" s="1"/>
    </row>
    <row r="429" spans="2:33" ht="15" customHeight="1" x14ac:dyDescent="0.85">
      <c r="B429" s="28">
        <v>410</v>
      </c>
      <c r="C429" s="37" t="str">
        <f t="shared" si="21"/>
        <v>S27</v>
      </c>
      <c r="D429" s="113"/>
      <c r="E429" s="28"/>
      <c r="F429" s="285"/>
      <c r="G429" s="37" t="str">
        <f t="shared" si="19"/>
        <v>YTLにて自動設定</v>
      </c>
      <c r="H429" s="28"/>
      <c r="I429" s="37" t="str">
        <f t="shared" si="20"/>
        <v>自動入力</v>
      </c>
      <c r="J429" s="40"/>
      <c r="K429" s="40"/>
      <c r="L429" s="109"/>
      <c r="M429" s="99"/>
      <c r="N429" s="99"/>
      <c r="O429" s="99"/>
      <c r="P429" s="99"/>
      <c r="Q429" s="99"/>
      <c r="R429" s="99"/>
      <c r="S429" s="99"/>
      <c r="T429" s="123"/>
      <c r="U429" s="123"/>
      <c r="V429" s="123"/>
      <c r="W429" s="125"/>
      <c r="X429" s="125"/>
      <c r="Y429" s="125"/>
      <c r="Z429" s="59"/>
      <c r="AA429" s="46"/>
      <c r="AB429" s="46"/>
      <c r="AC429" s="107"/>
      <c r="AD429" s="1"/>
      <c r="AE429" s="1"/>
      <c r="AF429" s="1"/>
      <c r="AG429" s="1"/>
    </row>
    <row r="430" spans="2:33" ht="15" customHeight="1" x14ac:dyDescent="0.85">
      <c r="B430" s="28">
        <v>411</v>
      </c>
      <c r="C430" s="37" t="str">
        <f t="shared" si="21"/>
        <v>S27</v>
      </c>
      <c r="D430" s="113"/>
      <c r="E430" s="28"/>
      <c r="F430" s="285"/>
      <c r="G430" s="37" t="str">
        <f t="shared" si="19"/>
        <v>YTLにて自動設定</v>
      </c>
      <c r="H430" s="28"/>
      <c r="I430" s="37" t="str">
        <f t="shared" si="20"/>
        <v>自動入力</v>
      </c>
      <c r="J430" s="40"/>
      <c r="K430" s="40"/>
      <c r="L430" s="109"/>
      <c r="M430" s="99"/>
      <c r="N430" s="99"/>
      <c r="O430" s="99"/>
      <c r="P430" s="99"/>
      <c r="Q430" s="99"/>
      <c r="R430" s="99"/>
      <c r="S430" s="99"/>
      <c r="T430" s="123"/>
      <c r="U430" s="123"/>
      <c r="V430" s="123"/>
      <c r="W430" s="125"/>
      <c r="X430" s="125"/>
      <c r="Y430" s="125"/>
      <c r="Z430" s="59"/>
      <c r="AA430" s="46"/>
      <c r="AB430" s="46"/>
      <c r="AC430" s="107"/>
      <c r="AD430" s="1"/>
      <c r="AE430" s="1"/>
      <c r="AF430" s="1"/>
      <c r="AG430" s="1"/>
    </row>
    <row r="431" spans="2:33" ht="15" customHeight="1" x14ac:dyDescent="0.85">
      <c r="B431" s="28">
        <v>412</v>
      </c>
      <c r="C431" s="37" t="str">
        <f t="shared" si="21"/>
        <v>S27</v>
      </c>
      <c r="D431" s="113"/>
      <c r="E431" s="28"/>
      <c r="F431" s="285"/>
      <c r="G431" s="37" t="str">
        <f t="shared" si="19"/>
        <v>YTLにて自動設定</v>
      </c>
      <c r="H431" s="28"/>
      <c r="I431" s="37" t="str">
        <f t="shared" si="20"/>
        <v>自動入力</v>
      </c>
      <c r="J431" s="40"/>
      <c r="K431" s="40"/>
      <c r="L431" s="109"/>
      <c r="M431" s="99"/>
      <c r="N431" s="99"/>
      <c r="O431" s="99"/>
      <c r="P431" s="99"/>
      <c r="Q431" s="99"/>
      <c r="R431" s="99"/>
      <c r="S431" s="99"/>
      <c r="T431" s="123"/>
      <c r="U431" s="123"/>
      <c r="V431" s="123"/>
      <c r="W431" s="125"/>
      <c r="X431" s="125"/>
      <c r="Y431" s="125"/>
      <c r="Z431" s="59"/>
      <c r="AA431" s="46"/>
      <c r="AB431" s="46"/>
      <c r="AC431" s="107"/>
      <c r="AD431" s="1"/>
      <c r="AE431" s="1"/>
      <c r="AF431" s="1"/>
      <c r="AG431" s="1"/>
    </row>
    <row r="432" spans="2:33" ht="15" customHeight="1" x14ac:dyDescent="0.85">
      <c r="B432" s="28">
        <v>413</v>
      </c>
      <c r="C432" s="37" t="str">
        <f t="shared" si="21"/>
        <v>S27</v>
      </c>
      <c r="D432" s="113"/>
      <c r="E432" s="28"/>
      <c r="F432" s="285"/>
      <c r="G432" s="37" t="str">
        <f t="shared" si="19"/>
        <v>YTLにて自動設定</v>
      </c>
      <c r="H432" s="28"/>
      <c r="I432" s="37" t="str">
        <f t="shared" si="20"/>
        <v>自動入力</v>
      </c>
      <c r="J432" s="40"/>
      <c r="K432" s="40"/>
      <c r="L432" s="109"/>
      <c r="M432" s="99"/>
      <c r="N432" s="99"/>
      <c r="O432" s="99"/>
      <c r="P432" s="99"/>
      <c r="Q432" s="99"/>
      <c r="R432" s="99"/>
      <c r="S432" s="99"/>
      <c r="T432" s="123"/>
      <c r="U432" s="123"/>
      <c r="V432" s="123"/>
      <c r="W432" s="125"/>
      <c r="X432" s="125"/>
      <c r="Y432" s="125"/>
      <c r="Z432" s="59"/>
      <c r="AA432" s="46"/>
      <c r="AB432" s="46"/>
      <c r="AC432" s="107"/>
      <c r="AD432" s="1"/>
      <c r="AE432" s="1"/>
      <c r="AF432" s="1"/>
      <c r="AG432" s="1"/>
    </row>
    <row r="433" spans="2:33" ht="15" customHeight="1" x14ac:dyDescent="0.85">
      <c r="B433" s="28">
        <v>414</v>
      </c>
      <c r="C433" s="37" t="str">
        <f t="shared" si="21"/>
        <v>S27</v>
      </c>
      <c r="D433" s="113"/>
      <c r="E433" s="28"/>
      <c r="F433" s="285"/>
      <c r="G433" s="37" t="str">
        <f t="shared" si="19"/>
        <v>YTLにて自動設定</v>
      </c>
      <c r="H433" s="28"/>
      <c r="I433" s="37" t="str">
        <f t="shared" si="20"/>
        <v>自動入力</v>
      </c>
      <c r="J433" s="40"/>
      <c r="K433" s="40"/>
      <c r="L433" s="109"/>
      <c r="M433" s="99"/>
      <c r="N433" s="99"/>
      <c r="O433" s="99"/>
      <c r="P433" s="99"/>
      <c r="Q433" s="99"/>
      <c r="R433" s="99"/>
      <c r="S433" s="99"/>
      <c r="T433" s="123"/>
      <c r="U433" s="123"/>
      <c r="V433" s="123"/>
      <c r="W433" s="125"/>
      <c r="X433" s="125"/>
      <c r="Y433" s="125"/>
      <c r="Z433" s="59"/>
      <c r="AA433" s="46"/>
      <c r="AB433" s="46"/>
      <c r="AC433" s="107"/>
      <c r="AD433" s="1"/>
      <c r="AE433" s="1"/>
      <c r="AF433" s="1"/>
      <c r="AG433" s="1"/>
    </row>
    <row r="434" spans="2:33" ht="15" customHeight="1" x14ac:dyDescent="0.85">
      <c r="B434" s="28">
        <v>415</v>
      </c>
      <c r="C434" s="37" t="str">
        <f t="shared" si="21"/>
        <v>S27</v>
      </c>
      <c r="D434" s="113"/>
      <c r="E434" s="28"/>
      <c r="F434" s="285"/>
      <c r="G434" s="37" t="str">
        <f t="shared" si="19"/>
        <v>YTLにて自動設定</v>
      </c>
      <c r="H434" s="28"/>
      <c r="I434" s="37" t="str">
        <f t="shared" si="20"/>
        <v>自動入力</v>
      </c>
      <c r="J434" s="40"/>
      <c r="K434" s="40"/>
      <c r="L434" s="109"/>
      <c r="M434" s="99"/>
      <c r="N434" s="99"/>
      <c r="O434" s="99"/>
      <c r="P434" s="99"/>
      <c r="Q434" s="99"/>
      <c r="R434" s="99"/>
      <c r="S434" s="99"/>
      <c r="T434" s="123"/>
      <c r="U434" s="123"/>
      <c r="V434" s="123"/>
      <c r="W434" s="125"/>
      <c r="X434" s="125"/>
      <c r="Y434" s="125"/>
      <c r="Z434" s="59"/>
      <c r="AA434" s="46"/>
      <c r="AB434" s="46"/>
      <c r="AC434" s="107"/>
      <c r="AD434" s="1"/>
      <c r="AE434" s="1"/>
      <c r="AF434" s="1"/>
      <c r="AG434" s="1"/>
    </row>
    <row r="435" spans="2:33" ht="15" customHeight="1" x14ac:dyDescent="0.85">
      <c r="B435" s="28">
        <v>416</v>
      </c>
      <c r="C435" s="37" t="str">
        <f t="shared" si="21"/>
        <v>S27</v>
      </c>
      <c r="D435" s="113"/>
      <c r="E435" s="28"/>
      <c r="F435" s="285"/>
      <c r="G435" s="37" t="str">
        <f t="shared" si="19"/>
        <v>YTLにて自動設定</v>
      </c>
      <c r="H435" s="28"/>
      <c r="I435" s="37" t="str">
        <f t="shared" si="20"/>
        <v>自動入力</v>
      </c>
      <c r="J435" s="40"/>
      <c r="K435" s="40"/>
      <c r="L435" s="109"/>
      <c r="M435" s="99"/>
      <c r="N435" s="99"/>
      <c r="O435" s="99"/>
      <c r="P435" s="99"/>
      <c r="Q435" s="99"/>
      <c r="R435" s="99"/>
      <c r="S435" s="99"/>
      <c r="T435" s="123"/>
      <c r="U435" s="123"/>
      <c r="V435" s="123"/>
      <c r="W435" s="125"/>
      <c r="X435" s="125"/>
      <c r="Y435" s="125"/>
      <c r="Z435" s="59"/>
      <c r="AA435" s="46"/>
      <c r="AB435" s="46"/>
      <c r="AC435" s="107"/>
      <c r="AD435" s="1"/>
      <c r="AE435" s="1"/>
      <c r="AF435" s="1"/>
      <c r="AG435" s="1"/>
    </row>
    <row r="436" spans="2:33" ht="15" customHeight="1" x14ac:dyDescent="0.85">
      <c r="B436" s="28">
        <v>417</v>
      </c>
      <c r="C436" s="37" t="str">
        <f t="shared" si="21"/>
        <v>S27</v>
      </c>
      <c r="D436" s="113"/>
      <c r="E436" s="28"/>
      <c r="F436" s="285"/>
      <c r="G436" s="37" t="str">
        <f t="shared" si="19"/>
        <v>YTLにて自動設定</v>
      </c>
      <c r="H436" s="28"/>
      <c r="I436" s="37" t="str">
        <f t="shared" si="20"/>
        <v>自動入力</v>
      </c>
      <c r="J436" s="40"/>
      <c r="K436" s="40"/>
      <c r="L436" s="109"/>
      <c r="M436" s="99"/>
      <c r="N436" s="99"/>
      <c r="O436" s="99"/>
      <c r="P436" s="99"/>
      <c r="Q436" s="99"/>
      <c r="R436" s="99"/>
      <c r="S436" s="99"/>
      <c r="T436" s="123"/>
      <c r="U436" s="123"/>
      <c r="V436" s="123"/>
      <c r="W436" s="125"/>
      <c r="X436" s="125"/>
      <c r="Y436" s="125"/>
      <c r="Z436" s="59"/>
      <c r="AA436" s="46"/>
      <c r="AB436" s="46"/>
      <c r="AC436" s="107"/>
      <c r="AD436" s="1"/>
      <c r="AE436" s="1"/>
      <c r="AF436" s="1"/>
      <c r="AG436" s="1"/>
    </row>
    <row r="437" spans="2:33" ht="15" customHeight="1" x14ac:dyDescent="0.85">
      <c r="B437" s="28">
        <v>418</v>
      </c>
      <c r="C437" s="37" t="str">
        <f t="shared" si="21"/>
        <v>S27</v>
      </c>
      <c r="D437" s="113"/>
      <c r="E437" s="28"/>
      <c r="F437" s="285"/>
      <c r="G437" s="37" t="str">
        <f t="shared" si="19"/>
        <v>YTLにて自動設定</v>
      </c>
      <c r="H437" s="28"/>
      <c r="I437" s="37" t="str">
        <f t="shared" si="20"/>
        <v>自動入力</v>
      </c>
      <c r="J437" s="40"/>
      <c r="K437" s="40"/>
      <c r="L437" s="109"/>
      <c r="M437" s="99"/>
      <c r="N437" s="99"/>
      <c r="O437" s="99"/>
      <c r="P437" s="99"/>
      <c r="Q437" s="99"/>
      <c r="R437" s="99"/>
      <c r="S437" s="99"/>
      <c r="T437" s="123"/>
      <c r="U437" s="123"/>
      <c r="V437" s="123"/>
      <c r="W437" s="125"/>
      <c r="X437" s="125"/>
      <c r="Y437" s="125"/>
      <c r="Z437" s="59"/>
      <c r="AA437" s="46"/>
      <c r="AB437" s="46"/>
      <c r="AC437" s="107"/>
      <c r="AD437" s="1"/>
      <c r="AE437" s="1"/>
      <c r="AF437" s="1"/>
      <c r="AG437" s="1"/>
    </row>
    <row r="438" spans="2:33" ht="15" customHeight="1" x14ac:dyDescent="0.85">
      <c r="B438" s="28">
        <v>419</v>
      </c>
      <c r="C438" s="37" t="str">
        <f t="shared" si="21"/>
        <v>S27</v>
      </c>
      <c r="D438" s="113"/>
      <c r="E438" s="28"/>
      <c r="F438" s="285"/>
      <c r="G438" s="37" t="str">
        <f t="shared" si="19"/>
        <v>YTLにて自動設定</v>
      </c>
      <c r="H438" s="28"/>
      <c r="I438" s="37" t="str">
        <f t="shared" si="20"/>
        <v>自動入力</v>
      </c>
      <c r="J438" s="40"/>
      <c r="K438" s="40"/>
      <c r="L438" s="109"/>
      <c r="M438" s="99"/>
      <c r="N438" s="99"/>
      <c r="O438" s="99"/>
      <c r="P438" s="99"/>
      <c r="Q438" s="99"/>
      <c r="R438" s="99"/>
      <c r="S438" s="99"/>
      <c r="T438" s="123"/>
      <c r="U438" s="123"/>
      <c r="V438" s="123"/>
      <c r="W438" s="125"/>
      <c r="X438" s="125"/>
      <c r="Y438" s="125"/>
      <c r="Z438" s="59"/>
      <c r="AA438" s="46"/>
      <c r="AB438" s="46"/>
      <c r="AC438" s="107"/>
      <c r="AD438" s="1"/>
      <c r="AE438" s="1"/>
      <c r="AF438" s="1"/>
      <c r="AG438" s="1"/>
    </row>
    <row r="439" spans="2:33" ht="15" customHeight="1" x14ac:dyDescent="0.85">
      <c r="B439" s="28">
        <v>420</v>
      </c>
      <c r="C439" s="37" t="str">
        <f t="shared" si="21"/>
        <v>S27</v>
      </c>
      <c r="D439" s="113"/>
      <c r="E439" s="28"/>
      <c r="F439" s="285"/>
      <c r="G439" s="37" t="str">
        <f t="shared" si="19"/>
        <v>YTLにて自動設定</v>
      </c>
      <c r="H439" s="28"/>
      <c r="I439" s="37" t="str">
        <f t="shared" si="20"/>
        <v>自動入力</v>
      </c>
      <c r="J439" s="40"/>
      <c r="K439" s="40"/>
      <c r="L439" s="109"/>
      <c r="M439" s="99"/>
      <c r="N439" s="99"/>
      <c r="O439" s="99"/>
      <c r="P439" s="99"/>
      <c r="Q439" s="99"/>
      <c r="R439" s="99"/>
      <c r="S439" s="99"/>
      <c r="T439" s="123"/>
      <c r="U439" s="123"/>
      <c r="V439" s="123"/>
      <c r="W439" s="125"/>
      <c r="X439" s="125"/>
      <c r="Y439" s="125"/>
      <c r="Z439" s="59"/>
      <c r="AA439" s="46"/>
      <c r="AB439" s="46"/>
      <c r="AC439" s="107"/>
      <c r="AD439" s="1"/>
      <c r="AE439" s="1"/>
      <c r="AF439" s="1"/>
      <c r="AG439" s="1"/>
    </row>
    <row r="440" spans="2:33" ht="15" customHeight="1" x14ac:dyDescent="0.85">
      <c r="B440" s="28">
        <v>421</v>
      </c>
      <c r="C440" s="37" t="str">
        <f t="shared" si="21"/>
        <v>S27</v>
      </c>
      <c r="D440" s="113"/>
      <c r="E440" s="28"/>
      <c r="F440" s="285"/>
      <c r="G440" s="37" t="str">
        <f t="shared" ref="G440:G503" si="22">IF(F440="","YTLにて自動設定",C440&amp;"-"&amp;$D$3&amp;"-"&amp;TEXT(F440,"00000"))</f>
        <v>YTLにて自動設定</v>
      </c>
      <c r="H440" s="28"/>
      <c r="I440" s="37" t="str">
        <f t="shared" ref="I440:I503" si="23">IF(OR(J440="",K440=""),"自動入力",DBCS($J440&amp;"　"&amp;$K440))</f>
        <v>自動入力</v>
      </c>
      <c r="J440" s="40"/>
      <c r="K440" s="40"/>
      <c r="L440" s="109"/>
      <c r="M440" s="99"/>
      <c r="N440" s="99"/>
      <c r="O440" s="99"/>
      <c r="P440" s="99"/>
      <c r="Q440" s="99"/>
      <c r="R440" s="99"/>
      <c r="S440" s="99"/>
      <c r="T440" s="123"/>
      <c r="U440" s="123"/>
      <c r="V440" s="123"/>
      <c r="W440" s="125"/>
      <c r="X440" s="125"/>
      <c r="Y440" s="125"/>
      <c r="Z440" s="59"/>
      <c r="AA440" s="46"/>
      <c r="AB440" s="46"/>
      <c r="AC440" s="107"/>
      <c r="AD440" s="1"/>
      <c r="AE440" s="1"/>
      <c r="AF440" s="1"/>
      <c r="AG440" s="1"/>
    </row>
    <row r="441" spans="2:33" ht="15" customHeight="1" x14ac:dyDescent="0.85">
      <c r="B441" s="28">
        <v>422</v>
      </c>
      <c r="C441" s="37" t="str">
        <f t="shared" si="21"/>
        <v>S27</v>
      </c>
      <c r="D441" s="113"/>
      <c r="E441" s="28"/>
      <c r="F441" s="285"/>
      <c r="G441" s="37" t="str">
        <f t="shared" si="22"/>
        <v>YTLにて自動設定</v>
      </c>
      <c r="H441" s="28"/>
      <c r="I441" s="37" t="str">
        <f t="shared" si="23"/>
        <v>自動入力</v>
      </c>
      <c r="J441" s="40"/>
      <c r="K441" s="40"/>
      <c r="L441" s="109"/>
      <c r="M441" s="99"/>
      <c r="N441" s="99"/>
      <c r="O441" s="99"/>
      <c r="P441" s="99"/>
      <c r="Q441" s="99"/>
      <c r="R441" s="99"/>
      <c r="S441" s="99"/>
      <c r="T441" s="123"/>
      <c r="U441" s="123"/>
      <c r="V441" s="123"/>
      <c r="W441" s="125"/>
      <c r="X441" s="125"/>
      <c r="Y441" s="125"/>
      <c r="Z441" s="59"/>
      <c r="AA441" s="46"/>
      <c r="AB441" s="46"/>
      <c r="AC441" s="107"/>
      <c r="AD441" s="1"/>
      <c r="AE441" s="1"/>
      <c r="AF441" s="1"/>
      <c r="AG441" s="1"/>
    </row>
    <row r="442" spans="2:33" ht="15" customHeight="1" x14ac:dyDescent="0.85">
      <c r="B442" s="28">
        <v>423</v>
      </c>
      <c r="C442" s="37" t="str">
        <f t="shared" si="21"/>
        <v>S27</v>
      </c>
      <c r="D442" s="113"/>
      <c r="E442" s="28"/>
      <c r="F442" s="285"/>
      <c r="G442" s="37" t="str">
        <f t="shared" si="22"/>
        <v>YTLにて自動設定</v>
      </c>
      <c r="H442" s="28"/>
      <c r="I442" s="37" t="str">
        <f t="shared" si="23"/>
        <v>自動入力</v>
      </c>
      <c r="J442" s="40"/>
      <c r="K442" s="40"/>
      <c r="L442" s="109"/>
      <c r="M442" s="99"/>
      <c r="N442" s="99"/>
      <c r="O442" s="99"/>
      <c r="P442" s="99"/>
      <c r="Q442" s="99"/>
      <c r="R442" s="99"/>
      <c r="S442" s="99"/>
      <c r="T442" s="123"/>
      <c r="U442" s="123"/>
      <c r="V442" s="123"/>
      <c r="W442" s="125"/>
      <c r="X442" s="125"/>
      <c r="Y442" s="125"/>
      <c r="Z442" s="59"/>
      <c r="AA442" s="46"/>
      <c r="AB442" s="46"/>
      <c r="AC442" s="107"/>
      <c r="AD442" s="1"/>
      <c r="AE442" s="1"/>
      <c r="AF442" s="1"/>
      <c r="AG442" s="1"/>
    </row>
    <row r="443" spans="2:33" ht="15" customHeight="1" x14ac:dyDescent="0.85">
      <c r="B443" s="28">
        <v>424</v>
      </c>
      <c r="C443" s="37" t="str">
        <f t="shared" si="21"/>
        <v>S27</v>
      </c>
      <c r="D443" s="113"/>
      <c r="E443" s="28"/>
      <c r="F443" s="285"/>
      <c r="G443" s="37" t="str">
        <f t="shared" si="22"/>
        <v>YTLにて自動設定</v>
      </c>
      <c r="H443" s="28"/>
      <c r="I443" s="37" t="str">
        <f t="shared" si="23"/>
        <v>自動入力</v>
      </c>
      <c r="J443" s="40"/>
      <c r="K443" s="40"/>
      <c r="L443" s="109"/>
      <c r="M443" s="99"/>
      <c r="N443" s="99"/>
      <c r="O443" s="99"/>
      <c r="P443" s="99"/>
      <c r="Q443" s="99"/>
      <c r="R443" s="99"/>
      <c r="S443" s="99"/>
      <c r="T443" s="123"/>
      <c r="U443" s="123"/>
      <c r="V443" s="123"/>
      <c r="W443" s="125"/>
      <c r="X443" s="125"/>
      <c r="Y443" s="125"/>
      <c r="Z443" s="59"/>
      <c r="AA443" s="46"/>
      <c r="AB443" s="46"/>
      <c r="AC443" s="107"/>
      <c r="AD443" s="1"/>
      <c r="AE443" s="1"/>
      <c r="AF443" s="1"/>
      <c r="AG443" s="1"/>
    </row>
    <row r="444" spans="2:33" ht="15" customHeight="1" x14ac:dyDescent="0.85">
      <c r="B444" s="28">
        <v>425</v>
      </c>
      <c r="C444" s="37" t="str">
        <f t="shared" si="21"/>
        <v>S27</v>
      </c>
      <c r="D444" s="113"/>
      <c r="E444" s="28"/>
      <c r="F444" s="285"/>
      <c r="G444" s="37" t="str">
        <f t="shared" si="22"/>
        <v>YTLにて自動設定</v>
      </c>
      <c r="H444" s="28"/>
      <c r="I444" s="37" t="str">
        <f t="shared" si="23"/>
        <v>自動入力</v>
      </c>
      <c r="J444" s="40"/>
      <c r="K444" s="40"/>
      <c r="L444" s="109"/>
      <c r="M444" s="99"/>
      <c r="N444" s="99"/>
      <c r="O444" s="99"/>
      <c r="P444" s="99"/>
      <c r="Q444" s="99"/>
      <c r="R444" s="99"/>
      <c r="S444" s="99"/>
      <c r="T444" s="123"/>
      <c r="U444" s="123"/>
      <c r="V444" s="123"/>
      <c r="W444" s="125"/>
      <c r="X444" s="125"/>
      <c r="Y444" s="125"/>
      <c r="Z444" s="59"/>
      <c r="AA444" s="46"/>
      <c r="AB444" s="46"/>
      <c r="AC444" s="107"/>
      <c r="AD444" s="1"/>
      <c r="AE444" s="1"/>
      <c r="AF444" s="1"/>
      <c r="AG444" s="1"/>
    </row>
    <row r="445" spans="2:33" ht="15" customHeight="1" x14ac:dyDescent="0.85">
      <c r="B445" s="28">
        <v>426</v>
      </c>
      <c r="C445" s="37" t="str">
        <f t="shared" si="21"/>
        <v>S27</v>
      </c>
      <c r="D445" s="113"/>
      <c r="E445" s="28"/>
      <c r="F445" s="285"/>
      <c r="G445" s="37" t="str">
        <f t="shared" si="22"/>
        <v>YTLにて自動設定</v>
      </c>
      <c r="H445" s="28"/>
      <c r="I445" s="37" t="str">
        <f t="shared" si="23"/>
        <v>自動入力</v>
      </c>
      <c r="J445" s="40"/>
      <c r="K445" s="40"/>
      <c r="L445" s="109"/>
      <c r="M445" s="99"/>
      <c r="N445" s="99"/>
      <c r="O445" s="99"/>
      <c r="P445" s="99"/>
      <c r="Q445" s="99"/>
      <c r="R445" s="99"/>
      <c r="S445" s="99"/>
      <c r="T445" s="123"/>
      <c r="U445" s="123"/>
      <c r="V445" s="123"/>
      <c r="W445" s="125"/>
      <c r="X445" s="125"/>
      <c r="Y445" s="125"/>
      <c r="Z445" s="59"/>
      <c r="AA445" s="46"/>
      <c r="AB445" s="46"/>
      <c r="AC445" s="107"/>
      <c r="AD445" s="1"/>
      <c r="AE445" s="1"/>
      <c r="AF445" s="1"/>
      <c r="AG445" s="1"/>
    </row>
    <row r="446" spans="2:33" ht="15" customHeight="1" x14ac:dyDescent="0.85">
      <c r="B446" s="28">
        <v>427</v>
      </c>
      <c r="C446" s="37" t="str">
        <f t="shared" si="21"/>
        <v>S27</v>
      </c>
      <c r="D446" s="113"/>
      <c r="E446" s="28"/>
      <c r="F446" s="285"/>
      <c r="G446" s="37" t="str">
        <f t="shared" si="22"/>
        <v>YTLにて自動設定</v>
      </c>
      <c r="H446" s="28"/>
      <c r="I446" s="37" t="str">
        <f t="shared" si="23"/>
        <v>自動入力</v>
      </c>
      <c r="J446" s="40"/>
      <c r="K446" s="40"/>
      <c r="L446" s="109"/>
      <c r="M446" s="99"/>
      <c r="N446" s="99"/>
      <c r="O446" s="99"/>
      <c r="P446" s="99"/>
      <c r="Q446" s="99"/>
      <c r="R446" s="99"/>
      <c r="S446" s="99"/>
      <c r="T446" s="123"/>
      <c r="U446" s="123"/>
      <c r="V446" s="123"/>
      <c r="W446" s="125"/>
      <c r="X446" s="125"/>
      <c r="Y446" s="125"/>
      <c r="Z446" s="59"/>
      <c r="AA446" s="46"/>
      <c r="AB446" s="46"/>
      <c r="AC446" s="107"/>
      <c r="AD446" s="1"/>
      <c r="AE446" s="1"/>
      <c r="AF446" s="1"/>
      <c r="AG446" s="1"/>
    </row>
    <row r="447" spans="2:33" ht="15" customHeight="1" x14ac:dyDescent="0.85">
      <c r="B447" s="28">
        <v>428</v>
      </c>
      <c r="C447" s="37" t="str">
        <f t="shared" si="21"/>
        <v>S27</v>
      </c>
      <c r="D447" s="113"/>
      <c r="E447" s="28"/>
      <c r="F447" s="285"/>
      <c r="G447" s="37" t="str">
        <f t="shared" si="22"/>
        <v>YTLにて自動設定</v>
      </c>
      <c r="H447" s="28"/>
      <c r="I447" s="37" t="str">
        <f t="shared" si="23"/>
        <v>自動入力</v>
      </c>
      <c r="J447" s="40"/>
      <c r="K447" s="40"/>
      <c r="L447" s="109"/>
      <c r="M447" s="99"/>
      <c r="N447" s="99"/>
      <c r="O447" s="99"/>
      <c r="P447" s="99"/>
      <c r="Q447" s="99"/>
      <c r="R447" s="99"/>
      <c r="S447" s="99"/>
      <c r="T447" s="123"/>
      <c r="U447" s="123"/>
      <c r="V447" s="123"/>
      <c r="W447" s="125"/>
      <c r="X447" s="125"/>
      <c r="Y447" s="125"/>
      <c r="Z447" s="59"/>
      <c r="AA447" s="46"/>
      <c r="AB447" s="46"/>
      <c r="AC447" s="107"/>
      <c r="AD447" s="1"/>
      <c r="AE447" s="1"/>
      <c r="AF447" s="1"/>
      <c r="AG447" s="1"/>
    </row>
    <row r="448" spans="2:33" ht="15" customHeight="1" x14ac:dyDescent="0.85">
      <c r="B448" s="28">
        <v>429</v>
      </c>
      <c r="C448" s="37" t="str">
        <f t="shared" si="21"/>
        <v>S27</v>
      </c>
      <c r="D448" s="113"/>
      <c r="E448" s="28"/>
      <c r="F448" s="285"/>
      <c r="G448" s="37" t="str">
        <f t="shared" si="22"/>
        <v>YTLにて自動設定</v>
      </c>
      <c r="H448" s="28"/>
      <c r="I448" s="37" t="str">
        <f t="shared" si="23"/>
        <v>自動入力</v>
      </c>
      <c r="J448" s="40"/>
      <c r="K448" s="40"/>
      <c r="L448" s="109"/>
      <c r="M448" s="99"/>
      <c r="N448" s="99"/>
      <c r="O448" s="99"/>
      <c r="P448" s="99"/>
      <c r="Q448" s="99"/>
      <c r="R448" s="99"/>
      <c r="S448" s="99"/>
      <c r="T448" s="123"/>
      <c r="U448" s="123"/>
      <c r="V448" s="123"/>
      <c r="W448" s="125"/>
      <c r="X448" s="125"/>
      <c r="Y448" s="125"/>
      <c r="Z448" s="59"/>
      <c r="AA448" s="46"/>
      <c r="AB448" s="46"/>
      <c r="AC448" s="107"/>
      <c r="AD448" s="1"/>
      <c r="AE448" s="1"/>
      <c r="AF448" s="1"/>
      <c r="AG448" s="1"/>
    </row>
    <row r="449" spans="2:33" ht="15" customHeight="1" x14ac:dyDescent="0.85">
      <c r="B449" s="28">
        <v>430</v>
      </c>
      <c r="C449" s="37" t="str">
        <f t="shared" si="21"/>
        <v>S27</v>
      </c>
      <c r="D449" s="113"/>
      <c r="E449" s="28"/>
      <c r="F449" s="285"/>
      <c r="G449" s="37" t="str">
        <f t="shared" si="22"/>
        <v>YTLにて自動設定</v>
      </c>
      <c r="H449" s="28"/>
      <c r="I449" s="37" t="str">
        <f t="shared" si="23"/>
        <v>自動入力</v>
      </c>
      <c r="J449" s="40"/>
      <c r="K449" s="40"/>
      <c r="L449" s="109"/>
      <c r="M449" s="99"/>
      <c r="N449" s="99"/>
      <c r="O449" s="99"/>
      <c r="P449" s="99"/>
      <c r="Q449" s="99"/>
      <c r="R449" s="99"/>
      <c r="S449" s="99"/>
      <c r="T449" s="123"/>
      <c r="U449" s="123"/>
      <c r="V449" s="123"/>
      <c r="W449" s="125"/>
      <c r="X449" s="125"/>
      <c r="Y449" s="125"/>
      <c r="Z449" s="59"/>
      <c r="AA449" s="46"/>
      <c r="AB449" s="46"/>
      <c r="AC449" s="107"/>
      <c r="AD449" s="1"/>
      <c r="AE449" s="1"/>
      <c r="AF449" s="1"/>
      <c r="AG449" s="1"/>
    </row>
    <row r="450" spans="2:33" ht="15" customHeight="1" x14ac:dyDescent="0.85">
      <c r="B450" s="28">
        <v>431</v>
      </c>
      <c r="C450" s="37" t="str">
        <f t="shared" si="21"/>
        <v>S27</v>
      </c>
      <c r="D450" s="113"/>
      <c r="E450" s="28"/>
      <c r="F450" s="285"/>
      <c r="G450" s="37" t="str">
        <f t="shared" si="22"/>
        <v>YTLにて自動設定</v>
      </c>
      <c r="H450" s="28"/>
      <c r="I450" s="37" t="str">
        <f t="shared" si="23"/>
        <v>自動入力</v>
      </c>
      <c r="J450" s="40"/>
      <c r="K450" s="40"/>
      <c r="L450" s="109"/>
      <c r="M450" s="99"/>
      <c r="N450" s="99"/>
      <c r="O450" s="99"/>
      <c r="P450" s="99"/>
      <c r="Q450" s="99"/>
      <c r="R450" s="99"/>
      <c r="S450" s="99"/>
      <c r="T450" s="123"/>
      <c r="U450" s="123"/>
      <c r="V450" s="123"/>
      <c r="W450" s="125"/>
      <c r="X450" s="125"/>
      <c r="Y450" s="125"/>
      <c r="Z450" s="59"/>
      <c r="AA450" s="46"/>
      <c r="AB450" s="46"/>
      <c r="AC450" s="107"/>
      <c r="AD450" s="1"/>
      <c r="AE450" s="1"/>
      <c r="AF450" s="1"/>
      <c r="AG450" s="1"/>
    </row>
    <row r="451" spans="2:33" ht="15" customHeight="1" x14ac:dyDescent="0.85">
      <c r="B451" s="28">
        <v>432</v>
      </c>
      <c r="C451" s="37" t="str">
        <f t="shared" si="21"/>
        <v>S27</v>
      </c>
      <c r="D451" s="113"/>
      <c r="E451" s="28"/>
      <c r="F451" s="285"/>
      <c r="G451" s="37" t="str">
        <f t="shared" si="22"/>
        <v>YTLにて自動設定</v>
      </c>
      <c r="H451" s="28"/>
      <c r="I451" s="37" t="str">
        <f t="shared" si="23"/>
        <v>自動入力</v>
      </c>
      <c r="J451" s="40"/>
      <c r="K451" s="40"/>
      <c r="L451" s="109"/>
      <c r="M451" s="99"/>
      <c r="N451" s="99"/>
      <c r="O451" s="99"/>
      <c r="P451" s="99"/>
      <c r="Q451" s="99"/>
      <c r="R451" s="99"/>
      <c r="S451" s="99"/>
      <c r="T451" s="123"/>
      <c r="U451" s="123"/>
      <c r="V451" s="123"/>
      <c r="W451" s="125"/>
      <c r="X451" s="125"/>
      <c r="Y451" s="125"/>
      <c r="Z451" s="59"/>
      <c r="AA451" s="46"/>
      <c r="AB451" s="46"/>
      <c r="AC451" s="107"/>
      <c r="AD451" s="1"/>
      <c r="AE451" s="1"/>
      <c r="AF451" s="1"/>
      <c r="AG451" s="1"/>
    </row>
    <row r="452" spans="2:33" ht="15" customHeight="1" x14ac:dyDescent="0.85">
      <c r="B452" s="28">
        <v>433</v>
      </c>
      <c r="C452" s="37" t="str">
        <f t="shared" si="21"/>
        <v>S27</v>
      </c>
      <c r="D452" s="113"/>
      <c r="E452" s="28"/>
      <c r="F452" s="285"/>
      <c r="G452" s="37" t="str">
        <f t="shared" si="22"/>
        <v>YTLにて自動設定</v>
      </c>
      <c r="H452" s="28"/>
      <c r="I452" s="37" t="str">
        <f t="shared" si="23"/>
        <v>自動入力</v>
      </c>
      <c r="J452" s="40"/>
      <c r="K452" s="40"/>
      <c r="L452" s="109"/>
      <c r="M452" s="99"/>
      <c r="N452" s="99"/>
      <c r="O452" s="99"/>
      <c r="P452" s="99"/>
      <c r="Q452" s="99"/>
      <c r="R452" s="99"/>
      <c r="S452" s="99"/>
      <c r="T452" s="123"/>
      <c r="U452" s="123"/>
      <c r="V452" s="123"/>
      <c r="W452" s="125"/>
      <c r="X452" s="125"/>
      <c r="Y452" s="125"/>
      <c r="Z452" s="59"/>
      <c r="AA452" s="46"/>
      <c r="AB452" s="46"/>
      <c r="AC452" s="107"/>
      <c r="AD452" s="1"/>
      <c r="AE452" s="1"/>
      <c r="AF452" s="1"/>
      <c r="AG452" s="1"/>
    </row>
    <row r="453" spans="2:33" ht="15" customHeight="1" x14ac:dyDescent="0.85">
      <c r="B453" s="28">
        <v>434</v>
      </c>
      <c r="C453" s="37" t="str">
        <f t="shared" si="21"/>
        <v>S27</v>
      </c>
      <c r="D453" s="113"/>
      <c r="E453" s="28"/>
      <c r="F453" s="285"/>
      <c r="G453" s="37" t="str">
        <f t="shared" si="22"/>
        <v>YTLにて自動設定</v>
      </c>
      <c r="H453" s="28"/>
      <c r="I453" s="37" t="str">
        <f t="shared" si="23"/>
        <v>自動入力</v>
      </c>
      <c r="J453" s="40"/>
      <c r="K453" s="40"/>
      <c r="L453" s="109"/>
      <c r="M453" s="99"/>
      <c r="N453" s="99"/>
      <c r="O453" s="99"/>
      <c r="P453" s="99"/>
      <c r="Q453" s="99"/>
      <c r="R453" s="99"/>
      <c r="S453" s="99"/>
      <c r="T453" s="123"/>
      <c r="U453" s="123"/>
      <c r="V453" s="123"/>
      <c r="W453" s="125"/>
      <c r="X453" s="125"/>
      <c r="Y453" s="125"/>
      <c r="Z453" s="59"/>
      <c r="AA453" s="46"/>
      <c r="AB453" s="46"/>
      <c r="AC453" s="107"/>
      <c r="AD453" s="1"/>
      <c r="AE453" s="1"/>
      <c r="AF453" s="1"/>
      <c r="AG453" s="1"/>
    </row>
    <row r="454" spans="2:33" ht="15" customHeight="1" x14ac:dyDescent="0.85">
      <c r="B454" s="28">
        <v>435</v>
      </c>
      <c r="C454" s="37" t="str">
        <f t="shared" si="21"/>
        <v>S27</v>
      </c>
      <c r="D454" s="113"/>
      <c r="E454" s="28"/>
      <c r="F454" s="285"/>
      <c r="G454" s="37" t="str">
        <f t="shared" si="22"/>
        <v>YTLにて自動設定</v>
      </c>
      <c r="H454" s="28"/>
      <c r="I454" s="37" t="str">
        <f t="shared" si="23"/>
        <v>自動入力</v>
      </c>
      <c r="J454" s="40"/>
      <c r="K454" s="40"/>
      <c r="L454" s="109"/>
      <c r="M454" s="99"/>
      <c r="N454" s="99"/>
      <c r="O454" s="99"/>
      <c r="P454" s="99"/>
      <c r="Q454" s="99"/>
      <c r="R454" s="99"/>
      <c r="S454" s="99"/>
      <c r="T454" s="123"/>
      <c r="U454" s="123"/>
      <c r="V454" s="123"/>
      <c r="W454" s="125"/>
      <c r="X454" s="125"/>
      <c r="Y454" s="125"/>
      <c r="Z454" s="59"/>
      <c r="AA454" s="46"/>
      <c r="AB454" s="46"/>
      <c r="AC454" s="107"/>
      <c r="AD454" s="1"/>
      <c r="AE454" s="1"/>
      <c r="AF454" s="1"/>
      <c r="AG454" s="1"/>
    </row>
    <row r="455" spans="2:33" ht="15" customHeight="1" x14ac:dyDescent="0.85">
      <c r="B455" s="28">
        <v>436</v>
      </c>
      <c r="C455" s="37" t="str">
        <f t="shared" si="21"/>
        <v>S27</v>
      </c>
      <c r="D455" s="113"/>
      <c r="E455" s="28"/>
      <c r="F455" s="285"/>
      <c r="G455" s="37" t="str">
        <f t="shared" si="22"/>
        <v>YTLにて自動設定</v>
      </c>
      <c r="H455" s="28"/>
      <c r="I455" s="37" t="str">
        <f t="shared" si="23"/>
        <v>自動入力</v>
      </c>
      <c r="J455" s="40"/>
      <c r="K455" s="40"/>
      <c r="L455" s="109"/>
      <c r="M455" s="99"/>
      <c r="N455" s="99"/>
      <c r="O455" s="99"/>
      <c r="P455" s="99"/>
      <c r="Q455" s="99"/>
      <c r="R455" s="99"/>
      <c r="S455" s="99"/>
      <c r="T455" s="123"/>
      <c r="U455" s="123"/>
      <c r="V455" s="123"/>
      <c r="W455" s="125"/>
      <c r="X455" s="125"/>
      <c r="Y455" s="125"/>
      <c r="Z455" s="59"/>
      <c r="AA455" s="46"/>
      <c r="AB455" s="46"/>
      <c r="AC455" s="107"/>
      <c r="AD455" s="1"/>
      <c r="AE455" s="1"/>
      <c r="AF455" s="1"/>
      <c r="AG455" s="1"/>
    </row>
    <row r="456" spans="2:33" ht="15" customHeight="1" x14ac:dyDescent="0.85">
      <c r="B456" s="28">
        <v>437</v>
      </c>
      <c r="C456" s="37" t="str">
        <f t="shared" si="21"/>
        <v>S27</v>
      </c>
      <c r="D456" s="113"/>
      <c r="E456" s="28"/>
      <c r="F456" s="285"/>
      <c r="G456" s="37" t="str">
        <f t="shared" si="22"/>
        <v>YTLにて自動設定</v>
      </c>
      <c r="H456" s="28"/>
      <c r="I456" s="37" t="str">
        <f t="shared" si="23"/>
        <v>自動入力</v>
      </c>
      <c r="J456" s="40"/>
      <c r="K456" s="40"/>
      <c r="L456" s="109"/>
      <c r="M456" s="99"/>
      <c r="N456" s="99"/>
      <c r="O456" s="99"/>
      <c r="P456" s="99"/>
      <c r="Q456" s="99"/>
      <c r="R456" s="99"/>
      <c r="S456" s="99"/>
      <c r="T456" s="123"/>
      <c r="U456" s="123"/>
      <c r="V456" s="123"/>
      <c r="W456" s="125"/>
      <c r="X456" s="125"/>
      <c r="Y456" s="125"/>
      <c r="Z456" s="59"/>
      <c r="AA456" s="46"/>
      <c r="AB456" s="46"/>
      <c r="AC456" s="107"/>
      <c r="AD456" s="1"/>
      <c r="AE456" s="1"/>
      <c r="AF456" s="1"/>
      <c r="AG456" s="1"/>
    </row>
    <row r="457" spans="2:33" ht="15" customHeight="1" x14ac:dyDescent="0.85">
      <c r="B457" s="28">
        <v>438</v>
      </c>
      <c r="C457" s="37" t="str">
        <f t="shared" si="21"/>
        <v>S27</v>
      </c>
      <c r="D457" s="113"/>
      <c r="E457" s="28"/>
      <c r="F457" s="285"/>
      <c r="G457" s="37" t="str">
        <f t="shared" si="22"/>
        <v>YTLにて自動設定</v>
      </c>
      <c r="H457" s="28"/>
      <c r="I457" s="37" t="str">
        <f t="shared" si="23"/>
        <v>自動入力</v>
      </c>
      <c r="J457" s="40"/>
      <c r="K457" s="40"/>
      <c r="L457" s="109"/>
      <c r="M457" s="99"/>
      <c r="N457" s="99"/>
      <c r="O457" s="99"/>
      <c r="P457" s="99"/>
      <c r="Q457" s="99"/>
      <c r="R457" s="99"/>
      <c r="S457" s="99"/>
      <c r="T457" s="123"/>
      <c r="U457" s="123"/>
      <c r="V457" s="123"/>
      <c r="W457" s="125"/>
      <c r="X457" s="125"/>
      <c r="Y457" s="125"/>
      <c r="Z457" s="59"/>
      <c r="AA457" s="46"/>
      <c r="AB457" s="46"/>
      <c r="AC457" s="107"/>
      <c r="AD457" s="1"/>
      <c r="AE457" s="1"/>
      <c r="AF457" s="1"/>
      <c r="AG457" s="1"/>
    </row>
    <row r="458" spans="2:33" ht="15" customHeight="1" x14ac:dyDescent="0.85">
      <c r="B458" s="28">
        <v>439</v>
      </c>
      <c r="C458" s="37" t="str">
        <f t="shared" si="21"/>
        <v>S27</v>
      </c>
      <c r="D458" s="113"/>
      <c r="E458" s="28"/>
      <c r="F458" s="285"/>
      <c r="G458" s="37" t="str">
        <f t="shared" si="22"/>
        <v>YTLにて自動設定</v>
      </c>
      <c r="H458" s="28"/>
      <c r="I458" s="37" t="str">
        <f t="shared" si="23"/>
        <v>自動入力</v>
      </c>
      <c r="J458" s="40"/>
      <c r="K458" s="40"/>
      <c r="L458" s="109"/>
      <c r="M458" s="99"/>
      <c r="N458" s="99"/>
      <c r="O458" s="99"/>
      <c r="P458" s="99"/>
      <c r="Q458" s="99"/>
      <c r="R458" s="99"/>
      <c r="S458" s="99"/>
      <c r="T458" s="123"/>
      <c r="U458" s="123"/>
      <c r="V458" s="123"/>
      <c r="W458" s="125"/>
      <c r="X458" s="125"/>
      <c r="Y458" s="125"/>
      <c r="Z458" s="59"/>
      <c r="AA458" s="46"/>
      <c r="AB458" s="46"/>
      <c r="AC458" s="107"/>
      <c r="AD458" s="1"/>
      <c r="AE458" s="1"/>
      <c r="AF458" s="1"/>
      <c r="AG458" s="1"/>
    </row>
    <row r="459" spans="2:33" ht="15" customHeight="1" x14ac:dyDescent="0.85">
      <c r="B459" s="28">
        <v>440</v>
      </c>
      <c r="C459" s="37" t="str">
        <f t="shared" si="21"/>
        <v>S27</v>
      </c>
      <c r="D459" s="113"/>
      <c r="E459" s="28"/>
      <c r="F459" s="285"/>
      <c r="G459" s="37" t="str">
        <f t="shared" si="22"/>
        <v>YTLにて自動設定</v>
      </c>
      <c r="H459" s="28"/>
      <c r="I459" s="37" t="str">
        <f t="shared" si="23"/>
        <v>自動入力</v>
      </c>
      <c r="J459" s="40"/>
      <c r="K459" s="40"/>
      <c r="L459" s="109"/>
      <c r="M459" s="99"/>
      <c r="N459" s="99"/>
      <c r="O459" s="99"/>
      <c r="P459" s="99"/>
      <c r="Q459" s="99"/>
      <c r="R459" s="99"/>
      <c r="S459" s="99"/>
      <c r="T459" s="123"/>
      <c r="U459" s="123"/>
      <c r="V459" s="123"/>
      <c r="W459" s="125"/>
      <c r="X459" s="125"/>
      <c r="Y459" s="125"/>
      <c r="Z459" s="59"/>
      <c r="AA459" s="46"/>
      <c r="AB459" s="46"/>
      <c r="AC459" s="107"/>
      <c r="AD459" s="1"/>
      <c r="AE459" s="1"/>
      <c r="AF459" s="1"/>
      <c r="AG459" s="1"/>
    </row>
    <row r="460" spans="2:33" ht="15" customHeight="1" x14ac:dyDescent="0.85">
      <c r="B460" s="28">
        <v>441</v>
      </c>
      <c r="C460" s="37" t="str">
        <f t="shared" si="21"/>
        <v>S27</v>
      </c>
      <c r="D460" s="113"/>
      <c r="E460" s="28"/>
      <c r="F460" s="285"/>
      <c r="G460" s="37" t="str">
        <f t="shared" si="22"/>
        <v>YTLにて自動設定</v>
      </c>
      <c r="H460" s="28"/>
      <c r="I460" s="37" t="str">
        <f t="shared" si="23"/>
        <v>自動入力</v>
      </c>
      <c r="J460" s="40"/>
      <c r="K460" s="40"/>
      <c r="L460" s="109"/>
      <c r="M460" s="99"/>
      <c r="N460" s="99"/>
      <c r="O460" s="99"/>
      <c r="P460" s="99"/>
      <c r="Q460" s="99"/>
      <c r="R460" s="99"/>
      <c r="S460" s="99"/>
      <c r="T460" s="123"/>
      <c r="U460" s="123"/>
      <c r="V460" s="123"/>
      <c r="W460" s="125"/>
      <c r="X460" s="125"/>
      <c r="Y460" s="125"/>
      <c r="Z460" s="59"/>
      <c r="AA460" s="46"/>
      <c r="AB460" s="46"/>
      <c r="AC460" s="107"/>
      <c r="AD460" s="1"/>
      <c r="AE460" s="1"/>
      <c r="AF460" s="1"/>
      <c r="AG460" s="1"/>
    </row>
    <row r="461" spans="2:33" ht="15" customHeight="1" x14ac:dyDescent="0.85">
      <c r="B461" s="28">
        <v>442</v>
      </c>
      <c r="C461" s="37" t="str">
        <f t="shared" si="21"/>
        <v>S27</v>
      </c>
      <c r="D461" s="113"/>
      <c r="E461" s="28"/>
      <c r="F461" s="285"/>
      <c r="G461" s="37" t="str">
        <f t="shared" si="22"/>
        <v>YTLにて自動設定</v>
      </c>
      <c r="H461" s="28"/>
      <c r="I461" s="37" t="str">
        <f t="shared" si="23"/>
        <v>自動入力</v>
      </c>
      <c r="J461" s="40"/>
      <c r="K461" s="40"/>
      <c r="L461" s="109"/>
      <c r="M461" s="99"/>
      <c r="N461" s="99"/>
      <c r="O461" s="99"/>
      <c r="P461" s="99"/>
      <c r="Q461" s="99"/>
      <c r="R461" s="99"/>
      <c r="S461" s="99"/>
      <c r="T461" s="123"/>
      <c r="U461" s="123"/>
      <c r="V461" s="123"/>
      <c r="W461" s="125"/>
      <c r="X461" s="125"/>
      <c r="Y461" s="125"/>
      <c r="Z461" s="59"/>
      <c r="AA461" s="46"/>
      <c r="AB461" s="46"/>
      <c r="AC461" s="107"/>
      <c r="AD461" s="1"/>
      <c r="AE461" s="1"/>
      <c r="AF461" s="1"/>
      <c r="AG461" s="1"/>
    </row>
    <row r="462" spans="2:33" ht="15" customHeight="1" x14ac:dyDescent="0.85">
      <c r="B462" s="28">
        <v>443</v>
      </c>
      <c r="C462" s="37" t="str">
        <f t="shared" si="21"/>
        <v>S27</v>
      </c>
      <c r="D462" s="113"/>
      <c r="E462" s="28"/>
      <c r="F462" s="285"/>
      <c r="G462" s="37" t="str">
        <f t="shared" si="22"/>
        <v>YTLにて自動設定</v>
      </c>
      <c r="H462" s="28"/>
      <c r="I462" s="37" t="str">
        <f t="shared" si="23"/>
        <v>自動入力</v>
      </c>
      <c r="J462" s="40"/>
      <c r="K462" s="40"/>
      <c r="L462" s="109"/>
      <c r="M462" s="99"/>
      <c r="N462" s="99"/>
      <c r="O462" s="99"/>
      <c r="P462" s="99"/>
      <c r="Q462" s="99"/>
      <c r="R462" s="99"/>
      <c r="S462" s="99"/>
      <c r="T462" s="123"/>
      <c r="U462" s="123"/>
      <c r="V462" s="123"/>
      <c r="W462" s="125"/>
      <c r="X462" s="125"/>
      <c r="Y462" s="125"/>
      <c r="Z462" s="59"/>
      <c r="AA462" s="46"/>
      <c r="AB462" s="46"/>
      <c r="AC462" s="107"/>
      <c r="AD462" s="1"/>
      <c r="AE462" s="1"/>
      <c r="AF462" s="1"/>
      <c r="AG462" s="1"/>
    </row>
    <row r="463" spans="2:33" ht="15" customHeight="1" x14ac:dyDescent="0.85">
      <c r="B463" s="28">
        <v>444</v>
      </c>
      <c r="C463" s="37" t="str">
        <f t="shared" si="21"/>
        <v>S27</v>
      </c>
      <c r="D463" s="113"/>
      <c r="E463" s="28"/>
      <c r="F463" s="285"/>
      <c r="G463" s="37" t="str">
        <f t="shared" si="22"/>
        <v>YTLにて自動設定</v>
      </c>
      <c r="H463" s="28"/>
      <c r="I463" s="37" t="str">
        <f t="shared" si="23"/>
        <v>自動入力</v>
      </c>
      <c r="J463" s="40"/>
      <c r="K463" s="40"/>
      <c r="L463" s="109"/>
      <c r="M463" s="99"/>
      <c r="N463" s="99"/>
      <c r="O463" s="99"/>
      <c r="P463" s="99"/>
      <c r="Q463" s="99"/>
      <c r="R463" s="99"/>
      <c r="S463" s="99"/>
      <c r="T463" s="123"/>
      <c r="U463" s="123"/>
      <c r="V463" s="123"/>
      <c r="W463" s="125"/>
      <c r="X463" s="125"/>
      <c r="Y463" s="125"/>
      <c r="Z463" s="59"/>
      <c r="AA463" s="46"/>
      <c r="AB463" s="46"/>
      <c r="AC463" s="107"/>
      <c r="AD463" s="1"/>
      <c r="AE463" s="1"/>
      <c r="AF463" s="1"/>
      <c r="AG463" s="1"/>
    </row>
    <row r="464" spans="2:33" ht="15" customHeight="1" x14ac:dyDescent="0.85">
      <c r="B464" s="28">
        <v>445</v>
      </c>
      <c r="C464" s="37" t="str">
        <f t="shared" si="21"/>
        <v>S27</v>
      </c>
      <c r="D464" s="113"/>
      <c r="E464" s="28"/>
      <c r="F464" s="285"/>
      <c r="G464" s="37" t="str">
        <f t="shared" si="22"/>
        <v>YTLにて自動設定</v>
      </c>
      <c r="H464" s="28"/>
      <c r="I464" s="37" t="str">
        <f t="shared" si="23"/>
        <v>自動入力</v>
      </c>
      <c r="J464" s="40"/>
      <c r="K464" s="40"/>
      <c r="L464" s="109"/>
      <c r="M464" s="99"/>
      <c r="N464" s="99"/>
      <c r="O464" s="99"/>
      <c r="P464" s="99"/>
      <c r="Q464" s="99"/>
      <c r="R464" s="99"/>
      <c r="S464" s="99"/>
      <c r="T464" s="123"/>
      <c r="U464" s="123"/>
      <c r="V464" s="123"/>
      <c r="W464" s="125"/>
      <c r="X464" s="125"/>
      <c r="Y464" s="125"/>
      <c r="Z464" s="59"/>
      <c r="AA464" s="46"/>
      <c r="AB464" s="46"/>
      <c r="AC464" s="107"/>
      <c r="AD464" s="1"/>
      <c r="AE464" s="1"/>
      <c r="AF464" s="1"/>
      <c r="AG464" s="1"/>
    </row>
    <row r="465" spans="2:33" ht="15" customHeight="1" x14ac:dyDescent="0.85">
      <c r="B465" s="28">
        <v>446</v>
      </c>
      <c r="C465" s="37" t="str">
        <f t="shared" si="21"/>
        <v>S27</v>
      </c>
      <c r="D465" s="113"/>
      <c r="E465" s="28"/>
      <c r="F465" s="285"/>
      <c r="G465" s="37" t="str">
        <f t="shared" si="22"/>
        <v>YTLにて自動設定</v>
      </c>
      <c r="H465" s="28"/>
      <c r="I465" s="37" t="str">
        <f t="shared" si="23"/>
        <v>自動入力</v>
      </c>
      <c r="J465" s="40"/>
      <c r="K465" s="40"/>
      <c r="L465" s="109"/>
      <c r="M465" s="99"/>
      <c r="N465" s="99"/>
      <c r="O465" s="99"/>
      <c r="P465" s="99"/>
      <c r="Q465" s="99"/>
      <c r="R465" s="99"/>
      <c r="S465" s="99"/>
      <c r="T465" s="123"/>
      <c r="U465" s="123"/>
      <c r="V465" s="123"/>
      <c r="W465" s="125"/>
      <c r="X465" s="125"/>
      <c r="Y465" s="125"/>
      <c r="Z465" s="59"/>
      <c r="AA465" s="46"/>
      <c r="AB465" s="46"/>
      <c r="AC465" s="107"/>
      <c r="AD465" s="1"/>
      <c r="AE465" s="1"/>
      <c r="AF465" s="1"/>
      <c r="AG465" s="1"/>
    </row>
    <row r="466" spans="2:33" ht="15" customHeight="1" x14ac:dyDescent="0.85">
      <c r="B466" s="28">
        <v>447</v>
      </c>
      <c r="C466" s="37" t="str">
        <f t="shared" si="21"/>
        <v>S27</v>
      </c>
      <c r="D466" s="113"/>
      <c r="E466" s="28"/>
      <c r="F466" s="285"/>
      <c r="G466" s="37" t="str">
        <f t="shared" si="22"/>
        <v>YTLにて自動設定</v>
      </c>
      <c r="H466" s="28"/>
      <c r="I466" s="37" t="str">
        <f t="shared" si="23"/>
        <v>自動入力</v>
      </c>
      <c r="J466" s="40"/>
      <c r="K466" s="40"/>
      <c r="L466" s="109"/>
      <c r="M466" s="99"/>
      <c r="N466" s="99"/>
      <c r="O466" s="99"/>
      <c r="P466" s="99"/>
      <c r="Q466" s="99"/>
      <c r="R466" s="99"/>
      <c r="S466" s="99"/>
      <c r="T466" s="123"/>
      <c r="U466" s="123"/>
      <c r="V466" s="123"/>
      <c r="W466" s="125"/>
      <c r="X466" s="125"/>
      <c r="Y466" s="125"/>
      <c r="Z466" s="59"/>
      <c r="AA466" s="46"/>
      <c r="AB466" s="46"/>
      <c r="AC466" s="107"/>
      <c r="AD466" s="1"/>
      <c r="AE466" s="1"/>
      <c r="AF466" s="1"/>
      <c r="AG466" s="1"/>
    </row>
    <row r="467" spans="2:33" ht="15" customHeight="1" x14ac:dyDescent="0.85">
      <c r="B467" s="28">
        <v>448</v>
      </c>
      <c r="C467" s="37" t="str">
        <f t="shared" si="21"/>
        <v>S27</v>
      </c>
      <c r="D467" s="113"/>
      <c r="E467" s="28"/>
      <c r="F467" s="285"/>
      <c r="G467" s="37" t="str">
        <f t="shared" si="22"/>
        <v>YTLにて自動設定</v>
      </c>
      <c r="H467" s="28"/>
      <c r="I467" s="37" t="str">
        <f t="shared" si="23"/>
        <v>自動入力</v>
      </c>
      <c r="J467" s="40"/>
      <c r="K467" s="40"/>
      <c r="L467" s="109"/>
      <c r="M467" s="99"/>
      <c r="N467" s="99"/>
      <c r="O467" s="99"/>
      <c r="P467" s="99"/>
      <c r="Q467" s="99"/>
      <c r="R467" s="99"/>
      <c r="S467" s="99"/>
      <c r="T467" s="123"/>
      <c r="U467" s="123"/>
      <c r="V467" s="123"/>
      <c r="W467" s="125"/>
      <c r="X467" s="125"/>
      <c r="Y467" s="125"/>
      <c r="Z467" s="59"/>
      <c r="AA467" s="46"/>
      <c r="AB467" s="46"/>
      <c r="AC467" s="107"/>
      <c r="AD467" s="1"/>
      <c r="AE467" s="1"/>
      <c r="AF467" s="1"/>
      <c r="AG467" s="1"/>
    </row>
    <row r="468" spans="2:33" ht="15" customHeight="1" x14ac:dyDescent="0.85">
      <c r="B468" s="28">
        <v>449</v>
      </c>
      <c r="C468" s="37" t="str">
        <f t="shared" si="21"/>
        <v>S27</v>
      </c>
      <c r="D468" s="113"/>
      <c r="E468" s="28"/>
      <c r="F468" s="285"/>
      <c r="G468" s="37" t="str">
        <f t="shared" si="22"/>
        <v>YTLにて自動設定</v>
      </c>
      <c r="H468" s="28"/>
      <c r="I468" s="37" t="str">
        <f t="shared" si="23"/>
        <v>自動入力</v>
      </c>
      <c r="J468" s="40"/>
      <c r="K468" s="40"/>
      <c r="L468" s="109"/>
      <c r="M468" s="99"/>
      <c r="N468" s="99"/>
      <c r="O468" s="99"/>
      <c r="P468" s="99"/>
      <c r="Q468" s="99"/>
      <c r="R468" s="99"/>
      <c r="S468" s="99"/>
      <c r="T468" s="123"/>
      <c r="U468" s="123"/>
      <c r="V468" s="123"/>
      <c r="W468" s="125"/>
      <c r="X468" s="125"/>
      <c r="Y468" s="125"/>
      <c r="Z468" s="59"/>
      <c r="AA468" s="46"/>
      <c r="AB468" s="46"/>
      <c r="AC468" s="107"/>
      <c r="AD468" s="1"/>
      <c r="AE468" s="1"/>
      <c r="AF468" s="1"/>
      <c r="AG468" s="1"/>
    </row>
    <row r="469" spans="2:33" ht="15" customHeight="1" x14ac:dyDescent="0.85">
      <c r="B469" s="28">
        <v>450</v>
      </c>
      <c r="C469" s="37" t="str">
        <f t="shared" ref="C469:C519" si="24">$C$19</f>
        <v>S27</v>
      </c>
      <c r="D469" s="113"/>
      <c r="E469" s="28"/>
      <c r="F469" s="285"/>
      <c r="G469" s="37" t="str">
        <f t="shared" si="22"/>
        <v>YTLにて自動設定</v>
      </c>
      <c r="H469" s="28"/>
      <c r="I469" s="37" t="str">
        <f t="shared" si="23"/>
        <v>自動入力</v>
      </c>
      <c r="J469" s="40"/>
      <c r="K469" s="40"/>
      <c r="L469" s="109"/>
      <c r="M469" s="99"/>
      <c r="N469" s="99"/>
      <c r="O469" s="99"/>
      <c r="P469" s="99"/>
      <c r="Q469" s="99"/>
      <c r="R469" s="99"/>
      <c r="S469" s="99"/>
      <c r="T469" s="123"/>
      <c r="U469" s="123"/>
      <c r="V469" s="123"/>
      <c r="W469" s="125"/>
      <c r="X469" s="125"/>
      <c r="Y469" s="125"/>
      <c r="Z469" s="59"/>
      <c r="AA469" s="46"/>
      <c r="AB469" s="46"/>
      <c r="AC469" s="107"/>
      <c r="AD469" s="1"/>
      <c r="AE469" s="1"/>
      <c r="AF469" s="1"/>
      <c r="AG469" s="1"/>
    </row>
    <row r="470" spans="2:33" ht="15" customHeight="1" x14ac:dyDescent="0.85">
      <c r="B470" s="28">
        <v>451</v>
      </c>
      <c r="C470" s="37" t="str">
        <f t="shared" si="24"/>
        <v>S27</v>
      </c>
      <c r="D470" s="113"/>
      <c r="E470" s="28"/>
      <c r="F470" s="285"/>
      <c r="G470" s="37" t="str">
        <f t="shared" si="22"/>
        <v>YTLにて自動設定</v>
      </c>
      <c r="H470" s="28"/>
      <c r="I470" s="37" t="str">
        <f t="shared" si="23"/>
        <v>自動入力</v>
      </c>
      <c r="J470" s="40"/>
      <c r="K470" s="40"/>
      <c r="L470" s="109"/>
      <c r="M470" s="99"/>
      <c r="N470" s="99"/>
      <c r="O470" s="99"/>
      <c r="P470" s="99"/>
      <c r="Q470" s="99"/>
      <c r="R470" s="99"/>
      <c r="S470" s="99"/>
      <c r="T470" s="123"/>
      <c r="U470" s="123"/>
      <c r="V470" s="123"/>
      <c r="W470" s="125"/>
      <c r="X470" s="125"/>
      <c r="Y470" s="125"/>
      <c r="Z470" s="59"/>
      <c r="AA470" s="46"/>
      <c r="AB470" s="46"/>
      <c r="AC470" s="107"/>
      <c r="AD470" s="1"/>
      <c r="AE470" s="1"/>
      <c r="AF470" s="1"/>
      <c r="AG470" s="1"/>
    </row>
    <row r="471" spans="2:33" ht="15" customHeight="1" x14ac:dyDescent="0.85">
      <c r="B471" s="28">
        <v>452</v>
      </c>
      <c r="C471" s="37" t="str">
        <f t="shared" si="24"/>
        <v>S27</v>
      </c>
      <c r="D471" s="113"/>
      <c r="E471" s="28"/>
      <c r="F471" s="285"/>
      <c r="G471" s="37" t="str">
        <f t="shared" si="22"/>
        <v>YTLにて自動設定</v>
      </c>
      <c r="H471" s="28"/>
      <c r="I471" s="37" t="str">
        <f t="shared" si="23"/>
        <v>自動入力</v>
      </c>
      <c r="J471" s="40"/>
      <c r="K471" s="40"/>
      <c r="L471" s="109"/>
      <c r="M471" s="99"/>
      <c r="N471" s="99"/>
      <c r="O471" s="99"/>
      <c r="P471" s="99"/>
      <c r="Q471" s="99"/>
      <c r="R471" s="99"/>
      <c r="S471" s="99"/>
      <c r="T471" s="123"/>
      <c r="U471" s="123"/>
      <c r="V471" s="123"/>
      <c r="W471" s="125"/>
      <c r="X471" s="125"/>
      <c r="Y471" s="125"/>
      <c r="Z471" s="59"/>
      <c r="AA471" s="46"/>
      <c r="AB471" s="46"/>
      <c r="AC471" s="107"/>
      <c r="AD471" s="1"/>
      <c r="AE471" s="1"/>
      <c r="AF471" s="1"/>
      <c r="AG471" s="1"/>
    </row>
    <row r="472" spans="2:33" ht="15" customHeight="1" x14ac:dyDescent="0.85">
      <c r="B472" s="28">
        <v>453</v>
      </c>
      <c r="C472" s="37" t="str">
        <f t="shared" si="24"/>
        <v>S27</v>
      </c>
      <c r="D472" s="113"/>
      <c r="E472" s="28"/>
      <c r="F472" s="285"/>
      <c r="G472" s="37" t="str">
        <f t="shared" si="22"/>
        <v>YTLにて自動設定</v>
      </c>
      <c r="H472" s="28"/>
      <c r="I472" s="37" t="str">
        <f t="shared" si="23"/>
        <v>自動入力</v>
      </c>
      <c r="J472" s="40"/>
      <c r="K472" s="40"/>
      <c r="L472" s="109"/>
      <c r="M472" s="99"/>
      <c r="N472" s="99"/>
      <c r="O472" s="99"/>
      <c r="P472" s="99"/>
      <c r="Q472" s="99"/>
      <c r="R472" s="99"/>
      <c r="S472" s="99"/>
      <c r="T472" s="123"/>
      <c r="U472" s="123"/>
      <c r="V472" s="123"/>
      <c r="W472" s="125"/>
      <c r="X472" s="125"/>
      <c r="Y472" s="125"/>
      <c r="Z472" s="59"/>
      <c r="AA472" s="46"/>
      <c r="AB472" s="46"/>
      <c r="AC472" s="107"/>
      <c r="AD472" s="1"/>
      <c r="AE472" s="1"/>
      <c r="AF472" s="1"/>
      <c r="AG472" s="1"/>
    </row>
    <row r="473" spans="2:33" ht="15" customHeight="1" x14ac:dyDescent="0.85">
      <c r="B473" s="28">
        <v>454</v>
      </c>
      <c r="C473" s="37" t="str">
        <f t="shared" si="24"/>
        <v>S27</v>
      </c>
      <c r="D473" s="113"/>
      <c r="E473" s="28"/>
      <c r="F473" s="285"/>
      <c r="G473" s="37" t="str">
        <f t="shared" si="22"/>
        <v>YTLにて自動設定</v>
      </c>
      <c r="H473" s="28"/>
      <c r="I473" s="37" t="str">
        <f t="shared" si="23"/>
        <v>自動入力</v>
      </c>
      <c r="J473" s="40"/>
      <c r="K473" s="40"/>
      <c r="L473" s="109"/>
      <c r="M473" s="99"/>
      <c r="N473" s="99"/>
      <c r="O473" s="99"/>
      <c r="P473" s="99"/>
      <c r="Q473" s="99"/>
      <c r="R473" s="99"/>
      <c r="S473" s="99"/>
      <c r="T473" s="123"/>
      <c r="U473" s="123"/>
      <c r="V473" s="123"/>
      <c r="W473" s="125"/>
      <c r="X473" s="125"/>
      <c r="Y473" s="125"/>
      <c r="Z473" s="59"/>
      <c r="AA473" s="46"/>
      <c r="AB473" s="46"/>
      <c r="AC473" s="107"/>
      <c r="AD473" s="1"/>
      <c r="AE473" s="1"/>
      <c r="AF473" s="1"/>
      <c r="AG473" s="1"/>
    </row>
    <row r="474" spans="2:33" ht="15" customHeight="1" x14ac:dyDescent="0.85">
      <c r="B474" s="28">
        <v>455</v>
      </c>
      <c r="C474" s="37" t="str">
        <f t="shared" si="24"/>
        <v>S27</v>
      </c>
      <c r="D474" s="113"/>
      <c r="E474" s="28"/>
      <c r="F474" s="285"/>
      <c r="G474" s="37" t="str">
        <f t="shared" si="22"/>
        <v>YTLにて自動設定</v>
      </c>
      <c r="H474" s="28"/>
      <c r="I474" s="37" t="str">
        <f t="shared" si="23"/>
        <v>自動入力</v>
      </c>
      <c r="J474" s="40"/>
      <c r="K474" s="40"/>
      <c r="L474" s="109"/>
      <c r="M474" s="99"/>
      <c r="N474" s="99"/>
      <c r="O474" s="99"/>
      <c r="P474" s="99"/>
      <c r="Q474" s="99"/>
      <c r="R474" s="99"/>
      <c r="S474" s="99"/>
      <c r="T474" s="123"/>
      <c r="U474" s="123"/>
      <c r="V474" s="123"/>
      <c r="W474" s="125"/>
      <c r="X474" s="125"/>
      <c r="Y474" s="125"/>
      <c r="Z474" s="59"/>
      <c r="AA474" s="46"/>
      <c r="AB474" s="46"/>
      <c r="AC474" s="107"/>
      <c r="AD474" s="1"/>
      <c r="AE474" s="1"/>
      <c r="AF474" s="1"/>
      <c r="AG474" s="1"/>
    </row>
    <row r="475" spans="2:33" ht="15" customHeight="1" x14ac:dyDescent="0.85">
      <c r="B475" s="28">
        <v>456</v>
      </c>
      <c r="C475" s="37" t="str">
        <f t="shared" si="24"/>
        <v>S27</v>
      </c>
      <c r="D475" s="113"/>
      <c r="E475" s="28"/>
      <c r="F475" s="285"/>
      <c r="G475" s="37" t="str">
        <f t="shared" si="22"/>
        <v>YTLにて自動設定</v>
      </c>
      <c r="H475" s="28"/>
      <c r="I475" s="37" t="str">
        <f t="shared" si="23"/>
        <v>自動入力</v>
      </c>
      <c r="J475" s="40"/>
      <c r="K475" s="40"/>
      <c r="L475" s="109"/>
      <c r="M475" s="99"/>
      <c r="N475" s="99"/>
      <c r="O475" s="99"/>
      <c r="P475" s="99"/>
      <c r="Q475" s="99"/>
      <c r="R475" s="99"/>
      <c r="S475" s="99"/>
      <c r="T475" s="123"/>
      <c r="U475" s="123"/>
      <c r="V475" s="123"/>
      <c r="W475" s="125"/>
      <c r="X475" s="125"/>
      <c r="Y475" s="125"/>
      <c r="Z475" s="59"/>
      <c r="AA475" s="46"/>
      <c r="AB475" s="46"/>
      <c r="AC475" s="107"/>
      <c r="AD475" s="1"/>
      <c r="AE475" s="1"/>
      <c r="AF475" s="1"/>
      <c r="AG475" s="1"/>
    </row>
    <row r="476" spans="2:33" ht="15" customHeight="1" x14ac:dyDescent="0.85">
      <c r="B476" s="28">
        <v>457</v>
      </c>
      <c r="C476" s="37" t="str">
        <f t="shared" si="24"/>
        <v>S27</v>
      </c>
      <c r="D476" s="113"/>
      <c r="E476" s="28"/>
      <c r="F476" s="285"/>
      <c r="G476" s="37" t="str">
        <f t="shared" si="22"/>
        <v>YTLにて自動設定</v>
      </c>
      <c r="H476" s="28"/>
      <c r="I476" s="37" t="str">
        <f t="shared" si="23"/>
        <v>自動入力</v>
      </c>
      <c r="J476" s="40"/>
      <c r="K476" s="40"/>
      <c r="L476" s="109"/>
      <c r="M476" s="99"/>
      <c r="N476" s="99"/>
      <c r="O476" s="99"/>
      <c r="P476" s="99"/>
      <c r="Q476" s="99"/>
      <c r="R476" s="99"/>
      <c r="S476" s="99"/>
      <c r="T476" s="123"/>
      <c r="U476" s="123"/>
      <c r="V476" s="123"/>
      <c r="W476" s="125"/>
      <c r="X476" s="125"/>
      <c r="Y476" s="125"/>
      <c r="Z476" s="59"/>
      <c r="AA476" s="46"/>
      <c r="AB476" s="46"/>
      <c r="AC476" s="107"/>
      <c r="AD476" s="1"/>
      <c r="AE476" s="1"/>
      <c r="AF476" s="1"/>
      <c r="AG476" s="1"/>
    </row>
    <row r="477" spans="2:33" ht="15" customHeight="1" x14ac:dyDescent="0.85">
      <c r="B477" s="28">
        <v>458</v>
      </c>
      <c r="C477" s="37" t="str">
        <f t="shared" si="24"/>
        <v>S27</v>
      </c>
      <c r="D477" s="113"/>
      <c r="E477" s="28"/>
      <c r="F477" s="285"/>
      <c r="G477" s="37" t="str">
        <f t="shared" si="22"/>
        <v>YTLにて自動設定</v>
      </c>
      <c r="H477" s="28"/>
      <c r="I477" s="37" t="str">
        <f t="shared" si="23"/>
        <v>自動入力</v>
      </c>
      <c r="J477" s="40"/>
      <c r="K477" s="40"/>
      <c r="L477" s="109"/>
      <c r="M477" s="99"/>
      <c r="N477" s="99"/>
      <c r="O477" s="99"/>
      <c r="P477" s="99"/>
      <c r="Q477" s="99"/>
      <c r="R477" s="99"/>
      <c r="S477" s="99"/>
      <c r="T477" s="123"/>
      <c r="U477" s="123"/>
      <c r="V477" s="123"/>
      <c r="W477" s="125"/>
      <c r="X477" s="125"/>
      <c r="Y477" s="125"/>
      <c r="Z477" s="59"/>
      <c r="AA477" s="46"/>
      <c r="AB477" s="46"/>
      <c r="AC477" s="107"/>
      <c r="AD477" s="1"/>
      <c r="AE477" s="1"/>
      <c r="AF477" s="1"/>
      <c r="AG477" s="1"/>
    </row>
    <row r="478" spans="2:33" ht="15" customHeight="1" x14ac:dyDescent="0.85">
      <c r="B478" s="28">
        <v>459</v>
      </c>
      <c r="C478" s="37" t="str">
        <f t="shared" si="24"/>
        <v>S27</v>
      </c>
      <c r="D478" s="113"/>
      <c r="E478" s="28"/>
      <c r="F478" s="285"/>
      <c r="G478" s="37" t="str">
        <f t="shared" si="22"/>
        <v>YTLにて自動設定</v>
      </c>
      <c r="H478" s="28"/>
      <c r="I478" s="37" t="str">
        <f t="shared" si="23"/>
        <v>自動入力</v>
      </c>
      <c r="J478" s="40"/>
      <c r="K478" s="40"/>
      <c r="L478" s="109"/>
      <c r="M478" s="99"/>
      <c r="N478" s="99"/>
      <c r="O478" s="99"/>
      <c r="P478" s="99"/>
      <c r="Q478" s="99"/>
      <c r="R478" s="99"/>
      <c r="S478" s="99"/>
      <c r="T478" s="123"/>
      <c r="U478" s="123"/>
      <c r="V478" s="123"/>
      <c r="W478" s="125"/>
      <c r="X478" s="125"/>
      <c r="Y478" s="125"/>
      <c r="Z478" s="59"/>
      <c r="AA478" s="46"/>
      <c r="AB478" s="46"/>
      <c r="AC478" s="107"/>
      <c r="AD478" s="1"/>
      <c r="AE478" s="1"/>
      <c r="AF478" s="1"/>
      <c r="AG478" s="1"/>
    </row>
    <row r="479" spans="2:33" ht="15" customHeight="1" x14ac:dyDescent="0.85">
      <c r="B479" s="28">
        <v>460</v>
      </c>
      <c r="C479" s="37" t="str">
        <f t="shared" si="24"/>
        <v>S27</v>
      </c>
      <c r="D479" s="113"/>
      <c r="E479" s="28"/>
      <c r="F479" s="285"/>
      <c r="G479" s="37" t="str">
        <f t="shared" si="22"/>
        <v>YTLにて自動設定</v>
      </c>
      <c r="H479" s="28"/>
      <c r="I479" s="37" t="str">
        <f t="shared" si="23"/>
        <v>自動入力</v>
      </c>
      <c r="J479" s="40"/>
      <c r="K479" s="40"/>
      <c r="L479" s="109"/>
      <c r="M479" s="99"/>
      <c r="N479" s="99"/>
      <c r="O479" s="99"/>
      <c r="P479" s="99"/>
      <c r="Q479" s="99"/>
      <c r="R479" s="99"/>
      <c r="S479" s="99"/>
      <c r="T479" s="123"/>
      <c r="U479" s="123"/>
      <c r="V479" s="123"/>
      <c r="W479" s="125"/>
      <c r="X479" s="125"/>
      <c r="Y479" s="125"/>
      <c r="Z479" s="59"/>
      <c r="AA479" s="46"/>
      <c r="AB479" s="46"/>
      <c r="AC479" s="107"/>
      <c r="AD479" s="1"/>
      <c r="AE479" s="1"/>
      <c r="AF479" s="1"/>
      <c r="AG479" s="1"/>
    </row>
    <row r="480" spans="2:33" ht="15" customHeight="1" x14ac:dyDescent="0.85">
      <c r="B480" s="28">
        <v>461</v>
      </c>
      <c r="C480" s="37" t="str">
        <f t="shared" si="24"/>
        <v>S27</v>
      </c>
      <c r="D480" s="113"/>
      <c r="E480" s="28"/>
      <c r="F480" s="285"/>
      <c r="G480" s="37" t="str">
        <f t="shared" si="22"/>
        <v>YTLにて自動設定</v>
      </c>
      <c r="H480" s="28"/>
      <c r="I480" s="37" t="str">
        <f t="shared" si="23"/>
        <v>自動入力</v>
      </c>
      <c r="J480" s="40"/>
      <c r="K480" s="40"/>
      <c r="L480" s="109"/>
      <c r="M480" s="99"/>
      <c r="N480" s="99"/>
      <c r="O480" s="99"/>
      <c r="P480" s="99"/>
      <c r="Q480" s="99"/>
      <c r="R480" s="99"/>
      <c r="S480" s="99"/>
      <c r="T480" s="123"/>
      <c r="U480" s="123"/>
      <c r="V480" s="123"/>
      <c r="W480" s="125"/>
      <c r="X480" s="125"/>
      <c r="Y480" s="125"/>
      <c r="Z480" s="59"/>
      <c r="AA480" s="46"/>
      <c r="AB480" s="46"/>
      <c r="AC480" s="107"/>
      <c r="AD480" s="1"/>
      <c r="AE480" s="1"/>
      <c r="AF480" s="1"/>
      <c r="AG480" s="1"/>
    </row>
    <row r="481" spans="2:33" ht="15" customHeight="1" x14ac:dyDescent="0.85">
      <c r="B481" s="28">
        <v>462</v>
      </c>
      <c r="C481" s="37" t="str">
        <f t="shared" si="24"/>
        <v>S27</v>
      </c>
      <c r="D481" s="113"/>
      <c r="E481" s="28"/>
      <c r="F481" s="285"/>
      <c r="G481" s="37" t="str">
        <f t="shared" si="22"/>
        <v>YTLにて自動設定</v>
      </c>
      <c r="H481" s="28"/>
      <c r="I481" s="37" t="str">
        <f t="shared" si="23"/>
        <v>自動入力</v>
      </c>
      <c r="J481" s="40"/>
      <c r="K481" s="40"/>
      <c r="L481" s="109"/>
      <c r="M481" s="99"/>
      <c r="N481" s="99"/>
      <c r="O481" s="99"/>
      <c r="P481" s="99"/>
      <c r="Q481" s="99"/>
      <c r="R481" s="99"/>
      <c r="S481" s="99"/>
      <c r="T481" s="123"/>
      <c r="U481" s="123"/>
      <c r="V481" s="123"/>
      <c r="W481" s="125"/>
      <c r="X481" s="125"/>
      <c r="Y481" s="125"/>
      <c r="Z481" s="59"/>
      <c r="AA481" s="46"/>
      <c r="AB481" s="46"/>
      <c r="AC481" s="107"/>
      <c r="AD481" s="1"/>
      <c r="AE481" s="1"/>
      <c r="AF481" s="1"/>
      <c r="AG481" s="1"/>
    </row>
    <row r="482" spans="2:33" ht="15" customHeight="1" x14ac:dyDescent="0.85">
      <c r="B482" s="28">
        <v>463</v>
      </c>
      <c r="C482" s="37" t="str">
        <f t="shared" si="24"/>
        <v>S27</v>
      </c>
      <c r="D482" s="113"/>
      <c r="E482" s="28"/>
      <c r="F482" s="285"/>
      <c r="G482" s="37" t="str">
        <f t="shared" si="22"/>
        <v>YTLにて自動設定</v>
      </c>
      <c r="H482" s="28"/>
      <c r="I482" s="37" t="str">
        <f t="shared" si="23"/>
        <v>自動入力</v>
      </c>
      <c r="J482" s="40"/>
      <c r="K482" s="40"/>
      <c r="L482" s="109"/>
      <c r="M482" s="99"/>
      <c r="N482" s="99"/>
      <c r="O482" s="99"/>
      <c r="P482" s="99"/>
      <c r="Q482" s="99"/>
      <c r="R482" s="99"/>
      <c r="S482" s="99"/>
      <c r="T482" s="123"/>
      <c r="U482" s="123"/>
      <c r="V482" s="123"/>
      <c r="W482" s="125"/>
      <c r="X482" s="125"/>
      <c r="Y482" s="125"/>
      <c r="Z482" s="59"/>
      <c r="AA482" s="46"/>
      <c r="AB482" s="46"/>
      <c r="AC482" s="107"/>
      <c r="AD482" s="1"/>
      <c r="AE482" s="1"/>
      <c r="AF482" s="1"/>
      <c r="AG482" s="1"/>
    </row>
    <row r="483" spans="2:33" ht="15" customHeight="1" x14ac:dyDescent="0.85">
      <c r="B483" s="28">
        <v>464</v>
      </c>
      <c r="C483" s="37" t="str">
        <f t="shared" si="24"/>
        <v>S27</v>
      </c>
      <c r="D483" s="113"/>
      <c r="E483" s="28"/>
      <c r="F483" s="285"/>
      <c r="G483" s="37" t="str">
        <f t="shared" si="22"/>
        <v>YTLにて自動設定</v>
      </c>
      <c r="H483" s="28"/>
      <c r="I483" s="37" t="str">
        <f t="shared" si="23"/>
        <v>自動入力</v>
      </c>
      <c r="J483" s="40"/>
      <c r="K483" s="40"/>
      <c r="L483" s="109"/>
      <c r="M483" s="99"/>
      <c r="N483" s="99"/>
      <c r="O483" s="99"/>
      <c r="P483" s="99"/>
      <c r="Q483" s="99"/>
      <c r="R483" s="99"/>
      <c r="S483" s="99"/>
      <c r="T483" s="123"/>
      <c r="U483" s="123"/>
      <c r="V483" s="123"/>
      <c r="W483" s="125"/>
      <c r="X483" s="125"/>
      <c r="Y483" s="125"/>
      <c r="Z483" s="59"/>
      <c r="AA483" s="46"/>
      <c r="AB483" s="46"/>
      <c r="AC483" s="107"/>
      <c r="AD483" s="1"/>
      <c r="AE483" s="1"/>
      <c r="AF483" s="1"/>
      <c r="AG483" s="1"/>
    </row>
    <row r="484" spans="2:33" ht="15" customHeight="1" x14ac:dyDescent="0.85">
      <c r="B484" s="28">
        <v>465</v>
      </c>
      <c r="C484" s="37" t="str">
        <f t="shared" si="24"/>
        <v>S27</v>
      </c>
      <c r="D484" s="113"/>
      <c r="E484" s="28"/>
      <c r="F484" s="285"/>
      <c r="G484" s="37" t="str">
        <f t="shared" si="22"/>
        <v>YTLにて自動設定</v>
      </c>
      <c r="H484" s="28"/>
      <c r="I484" s="37" t="str">
        <f t="shared" si="23"/>
        <v>自動入力</v>
      </c>
      <c r="J484" s="40"/>
      <c r="K484" s="40"/>
      <c r="L484" s="109"/>
      <c r="M484" s="99"/>
      <c r="N484" s="99"/>
      <c r="O484" s="99"/>
      <c r="P484" s="99"/>
      <c r="Q484" s="99"/>
      <c r="R484" s="99"/>
      <c r="S484" s="99"/>
      <c r="T484" s="123"/>
      <c r="U484" s="123"/>
      <c r="V484" s="123"/>
      <c r="W484" s="125"/>
      <c r="X484" s="125"/>
      <c r="Y484" s="125"/>
      <c r="Z484" s="59"/>
      <c r="AA484" s="46"/>
      <c r="AB484" s="46"/>
      <c r="AC484" s="107"/>
      <c r="AD484" s="1"/>
      <c r="AE484" s="1"/>
      <c r="AF484" s="1"/>
      <c r="AG484" s="1"/>
    </row>
    <row r="485" spans="2:33" ht="15" customHeight="1" x14ac:dyDescent="0.85">
      <c r="B485" s="28">
        <v>466</v>
      </c>
      <c r="C485" s="37" t="str">
        <f t="shared" si="24"/>
        <v>S27</v>
      </c>
      <c r="D485" s="113"/>
      <c r="E485" s="28"/>
      <c r="F485" s="285"/>
      <c r="G485" s="37" t="str">
        <f t="shared" si="22"/>
        <v>YTLにて自動設定</v>
      </c>
      <c r="H485" s="28"/>
      <c r="I485" s="37" t="str">
        <f t="shared" si="23"/>
        <v>自動入力</v>
      </c>
      <c r="J485" s="40"/>
      <c r="K485" s="40"/>
      <c r="L485" s="109"/>
      <c r="M485" s="99"/>
      <c r="N485" s="99"/>
      <c r="O485" s="99"/>
      <c r="P485" s="99"/>
      <c r="Q485" s="99"/>
      <c r="R485" s="99"/>
      <c r="S485" s="99"/>
      <c r="T485" s="123"/>
      <c r="U485" s="123"/>
      <c r="V485" s="123"/>
      <c r="W485" s="125"/>
      <c r="X485" s="125"/>
      <c r="Y485" s="125"/>
      <c r="Z485" s="59"/>
      <c r="AA485" s="46"/>
      <c r="AB485" s="46"/>
      <c r="AC485" s="107"/>
      <c r="AD485" s="1"/>
      <c r="AE485" s="1"/>
      <c r="AF485" s="1"/>
      <c r="AG485" s="1"/>
    </row>
    <row r="486" spans="2:33" ht="15" customHeight="1" x14ac:dyDescent="0.85">
      <c r="B486" s="28">
        <v>467</v>
      </c>
      <c r="C486" s="37" t="str">
        <f t="shared" si="24"/>
        <v>S27</v>
      </c>
      <c r="D486" s="113"/>
      <c r="E486" s="28"/>
      <c r="F486" s="285"/>
      <c r="G486" s="37" t="str">
        <f t="shared" si="22"/>
        <v>YTLにて自動設定</v>
      </c>
      <c r="H486" s="28"/>
      <c r="I486" s="37" t="str">
        <f t="shared" si="23"/>
        <v>自動入力</v>
      </c>
      <c r="J486" s="40"/>
      <c r="K486" s="40"/>
      <c r="L486" s="109"/>
      <c r="M486" s="99"/>
      <c r="N486" s="99"/>
      <c r="O486" s="99"/>
      <c r="P486" s="99"/>
      <c r="Q486" s="99"/>
      <c r="R486" s="99"/>
      <c r="S486" s="99"/>
      <c r="T486" s="123"/>
      <c r="U486" s="123"/>
      <c r="V486" s="123"/>
      <c r="W486" s="125"/>
      <c r="X486" s="125"/>
      <c r="Y486" s="125"/>
      <c r="Z486" s="59"/>
      <c r="AA486" s="46"/>
      <c r="AB486" s="46"/>
      <c r="AC486" s="107"/>
      <c r="AD486" s="1"/>
      <c r="AE486" s="1"/>
      <c r="AF486" s="1"/>
      <c r="AG486" s="1"/>
    </row>
    <row r="487" spans="2:33" ht="15" customHeight="1" x14ac:dyDescent="0.85">
      <c r="B487" s="28">
        <v>468</v>
      </c>
      <c r="C487" s="37" t="str">
        <f t="shared" si="24"/>
        <v>S27</v>
      </c>
      <c r="D487" s="113"/>
      <c r="E487" s="28"/>
      <c r="F487" s="285"/>
      <c r="G487" s="37" t="str">
        <f t="shared" si="22"/>
        <v>YTLにて自動設定</v>
      </c>
      <c r="H487" s="28"/>
      <c r="I487" s="37" t="str">
        <f t="shared" si="23"/>
        <v>自動入力</v>
      </c>
      <c r="J487" s="40"/>
      <c r="K487" s="40"/>
      <c r="L487" s="109"/>
      <c r="M487" s="99"/>
      <c r="N487" s="99"/>
      <c r="O487" s="99"/>
      <c r="P487" s="99"/>
      <c r="Q487" s="99"/>
      <c r="R487" s="99"/>
      <c r="S487" s="99"/>
      <c r="T487" s="123"/>
      <c r="U487" s="123"/>
      <c r="V487" s="123"/>
      <c r="W487" s="125"/>
      <c r="X487" s="125"/>
      <c r="Y487" s="125"/>
      <c r="Z487" s="59"/>
      <c r="AA487" s="46"/>
      <c r="AB487" s="46"/>
      <c r="AC487" s="107"/>
      <c r="AD487" s="1"/>
      <c r="AE487" s="1"/>
      <c r="AF487" s="1"/>
      <c r="AG487" s="1"/>
    </row>
    <row r="488" spans="2:33" ht="15" customHeight="1" x14ac:dyDescent="0.85">
      <c r="B488" s="28">
        <v>469</v>
      </c>
      <c r="C488" s="37" t="str">
        <f t="shared" si="24"/>
        <v>S27</v>
      </c>
      <c r="D488" s="113"/>
      <c r="E488" s="28"/>
      <c r="F488" s="285"/>
      <c r="G488" s="37" t="str">
        <f t="shared" si="22"/>
        <v>YTLにて自動設定</v>
      </c>
      <c r="H488" s="28"/>
      <c r="I488" s="37" t="str">
        <f t="shared" si="23"/>
        <v>自動入力</v>
      </c>
      <c r="J488" s="40"/>
      <c r="K488" s="40"/>
      <c r="L488" s="109"/>
      <c r="M488" s="99"/>
      <c r="N488" s="99"/>
      <c r="O488" s="99"/>
      <c r="P488" s="99"/>
      <c r="Q488" s="99"/>
      <c r="R488" s="99"/>
      <c r="S488" s="99"/>
      <c r="T488" s="123"/>
      <c r="U488" s="123"/>
      <c r="V488" s="123"/>
      <c r="W488" s="125"/>
      <c r="X488" s="125"/>
      <c r="Y488" s="125"/>
      <c r="Z488" s="59"/>
      <c r="AA488" s="46"/>
      <c r="AB488" s="46"/>
      <c r="AC488" s="107"/>
      <c r="AD488" s="1"/>
      <c r="AE488" s="1"/>
      <c r="AF488" s="1"/>
      <c r="AG488" s="1"/>
    </row>
    <row r="489" spans="2:33" ht="15" customHeight="1" x14ac:dyDescent="0.85">
      <c r="B489" s="28">
        <v>470</v>
      </c>
      <c r="C489" s="37" t="str">
        <f t="shared" si="24"/>
        <v>S27</v>
      </c>
      <c r="D489" s="113"/>
      <c r="E489" s="28"/>
      <c r="F489" s="285"/>
      <c r="G489" s="37" t="str">
        <f t="shared" si="22"/>
        <v>YTLにて自動設定</v>
      </c>
      <c r="H489" s="28"/>
      <c r="I489" s="37" t="str">
        <f t="shared" si="23"/>
        <v>自動入力</v>
      </c>
      <c r="J489" s="40"/>
      <c r="K489" s="40"/>
      <c r="L489" s="109"/>
      <c r="M489" s="99"/>
      <c r="N489" s="99"/>
      <c r="O489" s="99"/>
      <c r="P489" s="99"/>
      <c r="Q489" s="99"/>
      <c r="R489" s="99"/>
      <c r="S489" s="99"/>
      <c r="T489" s="123"/>
      <c r="U489" s="123"/>
      <c r="V489" s="123"/>
      <c r="W489" s="125"/>
      <c r="X489" s="125"/>
      <c r="Y489" s="125"/>
      <c r="Z489" s="59"/>
      <c r="AA489" s="46"/>
      <c r="AB489" s="46"/>
      <c r="AC489" s="107"/>
      <c r="AD489" s="1"/>
      <c r="AE489" s="1"/>
      <c r="AF489" s="1"/>
      <c r="AG489" s="1"/>
    </row>
    <row r="490" spans="2:33" ht="15" customHeight="1" x14ac:dyDescent="0.85">
      <c r="B490" s="28">
        <v>471</v>
      </c>
      <c r="C490" s="37" t="str">
        <f t="shared" si="24"/>
        <v>S27</v>
      </c>
      <c r="D490" s="113"/>
      <c r="E490" s="28"/>
      <c r="F490" s="285"/>
      <c r="G490" s="37" t="str">
        <f t="shared" si="22"/>
        <v>YTLにて自動設定</v>
      </c>
      <c r="H490" s="28"/>
      <c r="I490" s="37" t="str">
        <f t="shared" si="23"/>
        <v>自動入力</v>
      </c>
      <c r="J490" s="40"/>
      <c r="K490" s="40"/>
      <c r="L490" s="109"/>
      <c r="M490" s="99"/>
      <c r="N490" s="99"/>
      <c r="O490" s="99"/>
      <c r="P490" s="99"/>
      <c r="Q490" s="99"/>
      <c r="R490" s="99"/>
      <c r="S490" s="99"/>
      <c r="T490" s="123"/>
      <c r="U490" s="123"/>
      <c r="V490" s="123"/>
      <c r="W490" s="125"/>
      <c r="X490" s="125"/>
      <c r="Y490" s="125"/>
      <c r="Z490" s="59"/>
      <c r="AA490" s="46"/>
      <c r="AB490" s="46"/>
      <c r="AC490" s="107"/>
      <c r="AD490" s="1"/>
      <c r="AE490" s="1"/>
      <c r="AF490" s="1"/>
      <c r="AG490" s="1"/>
    </row>
    <row r="491" spans="2:33" ht="15" customHeight="1" x14ac:dyDescent="0.85">
      <c r="B491" s="28">
        <v>472</v>
      </c>
      <c r="C491" s="37" t="str">
        <f t="shared" si="24"/>
        <v>S27</v>
      </c>
      <c r="D491" s="113"/>
      <c r="E491" s="28"/>
      <c r="F491" s="285"/>
      <c r="G491" s="37" t="str">
        <f t="shared" si="22"/>
        <v>YTLにて自動設定</v>
      </c>
      <c r="H491" s="28"/>
      <c r="I491" s="37" t="str">
        <f t="shared" si="23"/>
        <v>自動入力</v>
      </c>
      <c r="J491" s="40"/>
      <c r="K491" s="40"/>
      <c r="L491" s="109"/>
      <c r="M491" s="99"/>
      <c r="N491" s="99"/>
      <c r="O491" s="99"/>
      <c r="P491" s="99"/>
      <c r="Q491" s="99"/>
      <c r="R491" s="99"/>
      <c r="S491" s="99"/>
      <c r="T491" s="123"/>
      <c r="U491" s="123"/>
      <c r="V491" s="123"/>
      <c r="W491" s="125"/>
      <c r="X491" s="125"/>
      <c r="Y491" s="125"/>
      <c r="Z491" s="59"/>
      <c r="AA491" s="46"/>
      <c r="AB491" s="46"/>
      <c r="AC491" s="107"/>
      <c r="AD491" s="1"/>
      <c r="AE491" s="1"/>
      <c r="AF491" s="1"/>
      <c r="AG491" s="1"/>
    </row>
    <row r="492" spans="2:33" ht="15" customHeight="1" x14ac:dyDescent="0.85">
      <c r="B492" s="28">
        <v>473</v>
      </c>
      <c r="C492" s="37" t="str">
        <f t="shared" si="24"/>
        <v>S27</v>
      </c>
      <c r="D492" s="113"/>
      <c r="E492" s="28"/>
      <c r="F492" s="285"/>
      <c r="G492" s="37" t="str">
        <f t="shared" si="22"/>
        <v>YTLにて自動設定</v>
      </c>
      <c r="H492" s="28"/>
      <c r="I492" s="37" t="str">
        <f t="shared" si="23"/>
        <v>自動入力</v>
      </c>
      <c r="J492" s="40"/>
      <c r="K492" s="40"/>
      <c r="L492" s="109"/>
      <c r="M492" s="99"/>
      <c r="N492" s="99"/>
      <c r="O492" s="99"/>
      <c r="P492" s="99"/>
      <c r="Q492" s="99"/>
      <c r="R492" s="99"/>
      <c r="S492" s="99"/>
      <c r="T492" s="123"/>
      <c r="U492" s="123"/>
      <c r="V492" s="123"/>
      <c r="W492" s="125"/>
      <c r="X492" s="125"/>
      <c r="Y492" s="125"/>
      <c r="Z492" s="59"/>
      <c r="AA492" s="46"/>
      <c r="AB492" s="46"/>
      <c r="AC492" s="107"/>
      <c r="AD492" s="1"/>
      <c r="AE492" s="1"/>
      <c r="AF492" s="1"/>
      <c r="AG492" s="1"/>
    </row>
    <row r="493" spans="2:33" ht="15" customHeight="1" x14ac:dyDescent="0.85">
      <c r="B493" s="28">
        <v>474</v>
      </c>
      <c r="C493" s="37" t="str">
        <f t="shared" si="24"/>
        <v>S27</v>
      </c>
      <c r="D493" s="113"/>
      <c r="E493" s="28"/>
      <c r="F493" s="285"/>
      <c r="G493" s="37" t="str">
        <f t="shared" si="22"/>
        <v>YTLにて自動設定</v>
      </c>
      <c r="H493" s="28"/>
      <c r="I493" s="37" t="str">
        <f t="shared" si="23"/>
        <v>自動入力</v>
      </c>
      <c r="J493" s="40"/>
      <c r="K493" s="40"/>
      <c r="L493" s="109"/>
      <c r="M493" s="99"/>
      <c r="N493" s="99"/>
      <c r="O493" s="99"/>
      <c r="P493" s="99"/>
      <c r="Q493" s="99"/>
      <c r="R493" s="99"/>
      <c r="S493" s="99"/>
      <c r="T493" s="123"/>
      <c r="U493" s="123"/>
      <c r="V493" s="123"/>
      <c r="W493" s="125"/>
      <c r="X493" s="125"/>
      <c r="Y493" s="125"/>
      <c r="Z493" s="59"/>
      <c r="AA493" s="46"/>
      <c r="AB493" s="46"/>
      <c r="AC493" s="107"/>
      <c r="AD493" s="1"/>
      <c r="AE493" s="1"/>
      <c r="AF493" s="1"/>
      <c r="AG493" s="1"/>
    </row>
    <row r="494" spans="2:33" ht="15" customHeight="1" x14ac:dyDescent="0.85">
      <c r="B494" s="28">
        <v>475</v>
      </c>
      <c r="C494" s="37" t="str">
        <f t="shared" si="24"/>
        <v>S27</v>
      </c>
      <c r="D494" s="113"/>
      <c r="E494" s="28"/>
      <c r="F494" s="285"/>
      <c r="G494" s="37" t="str">
        <f t="shared" si="22"/>
        <v>YTLにて自動設定</v>
      </c>
      <c r="H494" s="28"/>
      <c r="I494" s="37" t="str">
        <f t="shared" si="23"/>
        <v>自動入力</v>
      </c>
      <c r="J494" s="40"/>
      <c r="K494" s="40"/>
      <c r="L494" s="109"/>
      <c r="M494" s="99"/>
      <c r="N494" s="99"/>
      <c r="O494" s="99"/>
      <c r="P494" s="99"/>
      <c r="Q494" s="99"/>
      <c r="R494" s="99"/>
      <c r="S494" s="99"/>
      <c r="T494" s="123"/>
      <c r="U494" s="123"/>
      <c r="V494" s="123"/>
      <c r="W494" s="125"/>
      <c r="X494" s="125"/>
      <c r="Y494" s="125"/>
      <c r="Z494" s="59"/>
      <c r="AA494" s="46"/>
      <c r="AB494" s="46"/>
      <c r="AC494" s="107"/>
      <c r="AD494" s="1"/>
      <c r="AE494" s="1"/>
      <c r="AF494" s="1"/>
      <c r="AG494" s="1"/>
    </row>
    <row r="495" spans="2:33" ht="15" customHeight="1" x14ac:dyDescent="0.85">
      <c r="B495" s="28">
        <v>476</v>
      </c>
      <c r="C495" s="37" t="str">
        <f t="shared" si="24"/>
        <v>S27</v>
      </c>
      <c r="D495" s="113"/>
      <c r="E495" s="28"/>
      <c r="F495" s="285"/>
      <c r="G495" s="37" t="str">
        <f t="shared" si="22"/>
        <v>YTLにて自動設定</v>
      </c>
      <c r="H495" s="28"/>
      <c r="I495" s="37" t="str">
        <f t="shared" si="23"/>
        <v>自動入力</v>
      </c>
      <c r="J495" s="40"/>
      <c r="K495" s="40"/>
      <c r="L495" s="109"/>
      <c r="M495" s="99"/>
      <c r="N495" s="99"/>
      <c r="O495" s="99"/>
      <c r="P495" s="99"/>
      <c r="Q495" s="99"/>
      <c r="R495" s="99"/>
      <c r="S495" s="99"/>
      <c r="T495" s="123"/>
      <c r="U495" s="123"/>
      <c r="V495" s="123"/>
      <c r="W495" s="125"/>
      <c r="X495" s="125"/>
      <c r="Y495" s="125"/>
      <c r="Z495" s="59"/>
      <c r="AA495" s="46"/>
      <c r="AB495" s="46"/>
      <c r="AC495" s="107"/>
      <c r="AD495" s="1"/>
      <c r="AE495" s="1"/>
      <c r="AF495" s="1"/>
      <c r="AG495" s="1"/>
    </row>
    <row r="496" spans="2:33" ht="15" customHeight="1" x14ac:dyDescent="0.85">
      <c r="B496" s="28">
        <v>477</v>
      </c>
      <c r="C496" s="37" t="str">
        <f t="shared" si="24"/>
        <v>S27</v>
      </c>
      <c r="D496" s="113"/>
      <c r="E496" s="28"/>
      <c r="F496" s="285"/>
      <c r="G496" s="37" t="str">
        <f t="shared" si="22"/>
        <v>YTLにて自動設定</v>
      </c>
      <c r="H496" s="28"/>
      <c r="I496" s="37" t="str">
        <f t="shared" si="23"/>
        <v>自動入力</v>
      </c>
      <c r="J496" s="40"/>
      <c r="K496" s="40"/>
      <c r="L496" s="109"/>
      <c r="M496" s="99"/>
      <c r="N496" s="99"/>
      <c r="O496" s="99"/>
      <c r="P496" s="99"/>
      <c r="Q496" s="99"/>
      <c r="R496" s="99"/>
      <c r="S496" s="99"/>
      <c r="T496" s="123"/>
      <c r="U496" s="123"/>
      <c r="V496" s="123"/>
      <c r="W496" s="125"/>
      <c r="X496" s="125"/>
      <c r="Y496" s="125"/>
      <c r="Z496" s="59"/>
      <c r="AA496" s="46"/>
      <c r="AB496" s="46"/>
      <c r="AC496" s="107"/>
      <c r="AD496" s="1"/>
      <c r="AE496" s="1"/>
      <c r="AF496" s="1"/>
      <c r="AG496" s="1"/>
    </row>
    <row r="497" spans="2:33" ht="15" customHeight="1" x14ac:dyDescent="0.85">
      <c r="B497" s="28">
        <v>478</v>
      </c>
      <c r="C497" s="37" t="str">
        <f t="shared" si="24"/>
        <v>S27</v>
      </c>
      <c r="D497" s="113"/>
      <c r="E497" s="28"/>
      <c r="F497" s="285"/>
      <c r="G497" s="37" t="str">
        <f t="shared" si="22"/>
        <v>YTLにて自動設定</v>
      </c>
      <c r="H497" s="28"/>
      <c r="I497" s="37" t="str">
        <f t="shared" si="23"/>
        <v>自動入力</v>
      </c>
      <c r="J497" s="40"/>
      <c r="K497" s="40"/>
      <c r="L497" s="109"/>
      <c r="M497" s="99"/>
      <c r="N497" s="99"/>
      <c r="O497" s="99"/>
      <c r="P497" s="99"/>
      <c r="Q497" s="99"/>
      <c r="R497" s="99"/>
      <c r="S497" s="99"/>
      <c r="T497" s="123"/>
      <c r="U497" s="123"/>
      <c r="V497" s="123"/>
      <c r="W497" s="125"/>
      <c r="X497" s="125"/>
      <c r="Y497" s="125"/>
      <c r="Z497" s="59"/>
      <c r="AA497" s="46"/>
      <c r="AB497" s="46"/>
      <c r="AC497" s="107"/>
      <c r="AD497" s="1"/>
      <c r="AE497" s="1"/>
      <c r="AF497" s="1"/>
      <c r="AG497" s="1"/>
    </row>
    <row r="498" spans="2:33" ht="15" customHeight="1" x14ac:dyDescent="0.85">
      <c r="B498" s="28">
        <v>479</v>
      </c>
      <c r="C498" s="37" t="str">
        <f t="shared" si="24"/>
        <v>S27</v>
      </c>
      <c r="D498" s="113"/>
      <c r="E498" s="28"/>
      <c r="F498" s="285"/>
      <c r="G498" s="37" t="str">
        <f t="shared" si="22"/>
        <v>YTLにて自動設定</v>
      </c>
      <c r="H498" s="28"/>
      <c r="I498" s="37" t="str">
        <f t="shared" si="23"/>
        <v>自動入力</v>
      </c>
      <c r="J498" s="40"/>
      <c r="K498" s="40"/>
      <c r="L498" s="109"/>
      <c r="M498" s="99"/>
      <c r="N498" s="99"/>
      <c r="O498" s="99"/>
      <c r="P498" s="99"/>
      <c r="Q498" s="99"/>
      <c r="R498" s="99"/>
      <c r="S498" s="99"/>
      <c r="T498" s="123"/>
      <c r="U498" s="123"/>
      <c r="V498" s="123"/>
      <c r="W498" s="125"/>
      <c r="X498" s="125"/>
      <c r="Y498" s="125"/>
      <c r="Z498" s="59"/>
      <c r="AA498" s="46"/>
      <c r="AB498" s="46"/>
      <c r="AC498" s="107"/>
      <c r="AD498" s="1"/>
      <c r="AE498" s="1"/>
      <c r="AF498" s="1"/>
      <c r="AG498" s="1"/>
    </row>
    <row r="499" spans="2:33" ht="15" customHeight="1" x14ac:dyDescent="0.85">
      <c r="B499" s="28">
        <v>480</v>
      </c>
      <c r="C499" s="37" t="str">
        <f t="shared" si="24"/>
        <v>S27</v>
      </c>
      <c r="D499" s="113"/>
      <c r="E499" s="28"/>
      <c r="F499" s="285"/>
      <c r="G499" s="37" t="str">
        <f t="shared" si="22"/>
        <v>YTLにて自動設定</v>
      </c>
      <c r="H499" s="28"/>
      <c r="I499" s="37" t="str">
        <f t="shared" si="23"/>
        <v>自動入力</v>
      </c>
      <c r="J499" s="40"/>
      <c r="K499" s="40"/>
      <c r="L499" s="109"/>
      <c r="M499" s="99"/>
      <c r="N499" s="99"/>
      <c r="O499" s="99"/>
      <c r="P499" s="99"/>
      <c r="Q499" s="99"/>
      <c r="R499" s="99"/>
      <c r="S499" s="99"/>
      <c r="T499" s="123"/>
      <c r="U499" s="123"/>
      <c r="V499" s="123"/>
      <c r="W499" s="125"/>
      <c r="X499" s="125"/>
      <c r="Y499" s="125"/>
      <c r="Z499" s="59"/>
      <c r="AA499" s="46"/>
      <c r="AB499" s="46"/>
      <c r="AC499" s="107"/>
      <c r="AD499" s="1"/>
      <c r="AE499" s="1"/>
      <c r="AF499" s="1"/>
      <c r="AG499" s="1"/>
    </row>
    <row r="500" spans="2:33" ht="15" customHeight="1" x14ac:dyDescent="0.85">
      <c r="B500" s="28">
        <v>481</v>
      </c>
      <c r="C500" s="37" t="str">
        <f t="shared" si="24"/>
        <v>S27</v>
      </c>
      <c r="D500" s="113"/>
      <c r="E500" s="28"/>
      <c r="F500" s="285"/>
      <c r="G500" s="37" t="str">
        <f t="shared" si="22"/>
        <v>YTLにて自動設定</v>
      </c>
      <c r="H500" s="28"/>
      <c r="I500" s="37" t="str">
        <f t="shared" si="23"/>
        <v>自動入力</v>
      </c>
      <c r="J500" s="40"/>
      <c r="K500" s="40"/>
      <c r="L500" s="109"/>
      <c r="M500" s="99"/>
      <c r="N500" s="99"/>
      <c r="O500" s="99"/>
      <c r="P500" s="99"/>
      <c r="Q500" s="99"/>
      <c r="R500" s="99"/>
      <c r="S500" s="99"/>
      <c r="T500" s="123"/>
      <c r="U500" s="123"/>
      <c r="V500" s="123"/>
      <c r="W500" s="125"/>
      <c r="X500" s="125"/>
      <c r="Y500" s="125"/>
      <c r="Z500" s="59"/>
      <c r="AA500" s="46"/>
      <c r="AB500" s="46"/>
      <c r="AC500" s="107"/>
      <c r="AD500" s="1"/>
      <c r="AE500" s="1"/>
      <c r="AF500" s="1"/>
      <c r="AG500" s="1"/>
    </row>
    <row r="501" spans="2:33" ht="15" customHeight="1" x14ac:dyDescent="0.85">
      <c r="B501" s="28">
        <v>482</v>
      </c>
      <c r="C501" s="37" t="str">
        <f t="shared" si="24"/>
        <v>S27</v>
      </c>
      <c r="D501" s="113"/>
      <c r="E501" s="28"/>
      <c r="F501" s="285"/>
      <c r="G501" s="37" t="str">
        <f t="shared" si="22"/>
        <v>YTLにて自動設定</v>
      </c>
      <c r="H501" s="28"/>
      <c r="I501" s="37" t="str">
        <f t="shared" si="23"/>
        <v>自動入力</v>
      </c>
      <c r="J501" s="40"/>
      <c r="K501" s="40"/>
      <c r="L501" s="109"/>
      <c r="M501" s="99"/>
      <c r="N501" s="99"/>
      <c r="O501" s="99"/>
      <c r="P501" s="99"/>
      <c r="Q501" s="99"/>
      <c r="R501" s="99"/>
      <c r="S501" s="99"/>
      <c r="T501" s="123"/>
      <c r="U501" s="123"/>
      <c r="V501" s="123"/>
      <c r="W501" s="125"/>
      <c r="X501" s="125"/>
      <c r="Y501" s="125"/>
      <c r="Z501" s="59"/>
      <c r="AA501" s="46"/>
      <c r="AB501" s="46"/>
      <c r="AC501" s="107"/>
      <c r="AD501" s="1"/>
      <c r="AE501" s="1"/>
      <c r="AF501" s="1"/>
      <c r="AG501" s="1"/>
    </row>
    <row r="502" spans="2:33" ht="15" customHeight="1" x14ac:dyDescent="0.85">
      <c r="B502" s="28">
        <v>483</v>
      </c>
      <c r="C502" s="37" t="str">
        <f t="shared" si="24"/>
        <v>S27</v>
      </c>
      <c r="D502" s="113"/>
      <c r="E502" s="28"/>
      <c r="F502" s="285"/>
      <c r="G502" s="37" t="str">
        <f t="shared" si="22"/>
        <v>YTLにて自動設定</v>
      </c>
      <c r="H502" s="28"/>
      <c r="I502" s="37" t="str">
        <f t="shared" si="23"/>
        <v>自動入力</v>
      </c>
      <c r="J502" s="40"/>
      <c r="K502" s="40"/>
      <c r="L502" s="109"/>
      <c r="M502" s="99"/>
      <c r="N502" s="99"/>
      <c r="O502" s="99"/>
      <c r="P502" s="99"/>
      <c r="Q502" s="99"/>
      <c r="R502" s="99"/>
      <c r="S502" s="99"/>
      <c r="T502" s="123"/>
      <c r="U502" s="123"/>
      <c r="V502" s="123"/>
      <c r="W502" s="125"/>
      <c r="X502" s="125"/>
      <c r="Y502" s="125"/>
      <c r="Z502" s="59"/>
      <c r="AA502" s="46"/>
      <c r="AB502" s="46"/>
      <c r="AC502" s="107"/>
      <c r="AD502" s="1"/>
      <c r="AE502" s="1"/>
      <c r="AF502" s="1"/>
      <c r="AG502" s="1"/>
    </row>
    <row r="503" spans="2:33" ht="15" customHeight="1" x14ac:dyDescent="0.85">
      <c r="B503" s="28">
        <v>484</v>
      </c>
      <c r="C503" s="37" t="str">
        <f t="shared" si="24"/>
        <v>S27</v>
      </c>
      <c r="D503" s="113"/>
      <c r="E503" s="28"/>
      <c r="F503" s="285"/>
      <c r="G503" s="37" t="str">
        <f t="shared" si="22"/>
        <v>YTLにて自動設定</v>
      </c>
      <c r="H503" s="28"/>
      <c r="I503" s="37" t="str">
        <f t="shared" si="23"/>
        <v>自動入力</v>
      </c>
      <c r="J503" s="40"/>
      <c r="K503" s="40"/>
      <c r="L503" s="109"/>
      <c r="M503" s="99"/>
      <c r="N503" s="99"/>
      <c r="O503" s="99"/>
      <c r="P503" s="99"/>
      <c r="Q503" s="99"/>
      <c r="R503" s="99"/>
      <c r="S503" s="99"/>
      <c r="T503" s="123"/>
      <c r="U503" s="123"/>
      <c r="V503" s="123"/>
      <c r="W503" s="125"/>
      <c r="X503" s="125"/>
      <c r="Y503" s="125"/>
      <c r="Z503" s="59"/>
      <c r="AA503" s="46"/>
      <c r="AB503" s="46"/>
      <c r="AC503" s="107"/>
      <c r="AD503" s="1"/>
      <c r="AE503" s="1"/>
      <c r="AF503" s="1"/>
      <c r="AG503" s="1"/>
    </row>
    <row r="504" spans="2:33" ht="15" customHeight="1" x14ac:dyDescent="0.85">
      <c r="B504" s="28">
        <v>485</v>
      </c>
      <c r="C504" s="37" t="str">
        <f t="shared" si="24"/>
        <v>S27</v>
      </c>
      <c r="D504" s="113"/>
      <c r="E504" s="28"/>
      <c r="F504" s="285"/>
      <c r="G504" s="37" t="str">
        <f t="shared" ref="G504:G519" si="25">IF(F504="","YTLにて自動設定",C504&amp;"-"&amp;$D$3&amp;"-"&amp;TEXT(F504,"00000"))</f>
        <v>YTLにて自動設定</v>
      </c>
      <c r="H504" s="28"/>
      <c r="I504" s="37" t="str">
        <f t="shared" ref="I504:I519" si="26">IF(OR(J504="",K504=""),"自動入力",DBCS($J504&amp;"　"&amp;$K504))</f>
        <v>自動入力</v>
      </c>
      <c r="J504" s="40"/>
      <c r="K504" s="40"/>
      <c r="L504" s="109"/>
      <c r="M504" s="99"/>
      <c r="N504" s="99"/>
      <c r="O504" s="99"/>
      <c r="P504" s="99"/>
      <c r="Q504" s="99"/>
      <c r="R504" s="99"/>
      <c r="S504" s="99"/>
      <c r="T504" s="123"/>
      <c r="U504" s="123"/>
      <c r="V504" s="123"/>
      <c r="W504" s="125"/>
      <c r="X504" s="125"/>
      <c r="Y504" s="125"/>
      <c r="Z504" s="59"/>
      <c r="AA504" s="46"/>
      <c r="AB504" s="46"/>
      <c r="AC504" s="107"/>
      <c r="AD504" s="1"/>
      <c r="AE504" s="1"/>
      <c r="AF504" s="1"/>
      <c r="AG504" s="1"/>
    </row>
    <row r="505" spans="2:33" ht="15" customHeight="1" x14ac:dyDescent="0.85">
      <c r="B505" s="28">
        <v>486</v>
      </c>
      <c r="C505" s="37" t="str">
        <f t="shared" si="24"/>
        <v>S27</v>
      </c>
      <c r="D505" s="113"/>
      <c r="E505" s="28"/>
      <c r="F505" s="285"/>
      <c r="G505" s="37" t="str">
        <f t="shared" si="25"/>
        <v>YTLにて自動設定</v>
      </c>
      <c r="H505" s="28"/>
      <c r="I505" s="37" t="str">
        <f t="shared" si="26"/>
        <v>自動入力</v>
      </c>
      <c r="J505" s="40"/>
      <c r="K505" s="40"/>
      <c r="L505" s="109"/>
      <c r="M505" s="99"/>
      <c r="N505" s="99"/>
      <c r="O505" s="99"/>
      <c r="P505" s="99"/>
      <c r="Q505" s="99"/>
      <c r="R505" s="99"/>
      <c r="S505" s="99"/>
      <c r="T505" s="123"/>
      <c r="U505" s="123"/>
      <c r="V505" s="123"/>
      <c r="W505" s="125"/>
      <c r="X505" s="125"/>
      <c r="Y505" s="125"/>
      <c r="Z505" s="59"/>
      <c r="AA505" s="46"/>
      <c r="AB505" s="46"/>
      <c r="AC505" s="107"/>
      <c r="AD505" s="1"/>
      <c r="AE505" s="1"/>
      <c r="AF505" s="1"/>
      <c r="AG505" s="1"/>
    </row>
    <row r="506" spans="2:33" ht="15" customHeight="1" x14ac:dyDescent="0.85">
      <c r="B506" s="28">
        <v>487</v>
      </c>
      <c r="C506" s="37" t="str">
        <f t="shared" si="24"/>
        <v>S27</v>
      </c>
      <c r="D506" s="113"/>
      <c r="E506" s="28"/>
      <c r="F506" s="285"/>
      <c r="G506" s="37" t="str">
        <f t="shared" si="25"/>
        <v>YTLにて自動設定</v>
      </c>
      <c r="H506" s="28"/>
      <c r="I506" s="37" t="str">
        <f t="shared" si="26"/>
        <v>自動入力</v>
      </c>
      <c r="J506" s="40"/>
      <c r="K506" s="40"/>
      <c r="L506" s="109"/>
      <c r="M506" s="99"/>
      <c r="N506" s="99"/>
      <c r="O506" s="99"/>
      <c r="P506" s="99"/>
      <c r="Q506" s="99"/>
      <c r="R506" s="99"/>
      <c r="S506" s="99"/>
      <c r="T506" s="123"/>
      <c r="U506" s="123"/>
      <c r="V506" s="123"/>
      <c r="W506" s="125"/>
      <c r="X506" s="125"/>
      <c r="Y506" s="125"/>
      <c r="Z506" s="59"/>
      <c r="AA506" s="46"/>
      <c r="AB506" s="46"/>
      <c r="AC506" s="107"/>
      <c r="AD506" s="1"/>
      <c r="AE506" s="1"/>
      <c r="AF506" s="1"/>
      <c r="AG506" s="1"/>
    </row>
    <row r="507" spans="2:33" ht="15" customHeight="1" x14ac:dyDescent="0.85">
      <c r="B507" s="28">
        <v>488</v>
      </c>
      <c r="C507" s="37" t="str">
        <f t="shared" si="24"/>
        <v>S27</v>
      </c>
      <c r="D507" s="113"/>
      <c r="E507" s="28"/>
      <c r="F507" s="285"/>
      <c r="G507" s="37" t="str">
        <f t="shared" si="25"/>
        <v>YTLにて自動設定</v>
      </c>
      <c r="H507" s="28"/>
      <c r="I507" s="37" t="str">
        <f t="shared" si="26"/>
        <v>自動入力</v>
      </c>
      <c r="J507" s="40"/>
      <c r="K507" s="40"/>
      <c r="L507" s="109"/>
      <c r="M507" s="99"/>
      <c r="N507" s="99"/>
      <c r="O507" s="99"/>
      <c r="P507" s="99"/>
      <c r="Q507" s="99"/>
      <c r="R507" s="99"/>
      <c r="S507" s="99"/>
      <c r="T507" s="123"/>
      <c r="U507" s="123"/>
      <c r="V507" s="123"/>
      <c r="W507" s="125"/>
      <c r="X507" s="125"/>
      <c r="Y507" s="125"/>
      <c r="Z507" s="59"/>
      <c r="AA507" s="46"/>
      <c r="AB507" s="46"/>
      <c r="AC507" s="107"/>
      <c r="AD507" s="1"/>
      <c r="AE507" s="1"/>
      <c r="AF507" s="1"/>
      <c r="AG507" s="1"/>
    </row>
    <row r="508" spans="2:33" ht="15" customHeight="1" x14ac:dyDescent="0.85">
      <c r="B508" s="28">
        <v>489</v>
      </c>
      <c r="C508" s="37" t="str">
        <f t="shared" si="24"/>
        <v>S27</v>
      </c>
      <c r="D508" s="113"/>
      <c r="E508" s="28"/>
      <c r="F508" s="285"/>
      <c r="G508" s="37" t="str">
        <f t="shared" si="25"/>
        <v>YTLにて自動設定</v>
      </c>
      <c r="H508" s="28"/>
      <c r="I508" s="37" t="str">
        <f t="shared" si="26"/>
        <v>自動入力</v>
      </c>
      <c r="J508" s="40"/>
      <c r="K508" s="40"/>
      <c r="L508" s="109"/>
      <c r="M508" s="99"/>
      <c r="N508" s="99"/>
      <c r="O508" s="99"/>
      <c r="P508" s="99"/>
      <c r="Q508" s="99"/>
      <c r="R508" s="99"/>
      <c r="S508" s="99"/>
      <c r="T508" s="123"/>
      <c r="U508" s="123"/>
      <c r="V508" s="123"/>
      <c r="W508" s="125"/>
      <c r="X508" s="125"/>
      <c r="Y508" s="125"/>
      <c r="Z508" s="59"/>
      <c r="AA508" s="46"/>
      <c r="AB508" s="46"/>
      <c r="AC508" s="107"/>
      <c r="AD508" s="1"/>
      <c r="AE508" s="1"/>
      <c r="AF508" s="1"/>
      <c r="AG508" s="1"/>
    </row>
    <row r="509" spans="2:33" ht="15" customHeight="1" x14ac:dyDescent="0.85">
      <c r="B509" s="28">
        <v>490</v>
      </c>
      <c r="C509" s="37" t="str">
        <f t="shared" si="24"/>
        <v>S27</v>
      </c>
      <c r="D509" s="113"/>
      <c r="E509" s="28"/>
      <c r="F509" s="285"/>
      <c r="G509" s="37" t="str">
        <f t="shared" si="25"/>
        <v>YTLにて自動設定</v>
      </c>
      <c r="H509" s="28"/>
      <c r="I509" s="37" t="str">
        <f t="shared" si="26"/>
        <v>自動入力</v>
      </c>
      <c r="J509" s="40"/>
      <c r="K509" s="40"/>
      <c r="L509" s="109"/>
      <c r="M509" s="99"/>
      <c r="N509" s="99"/>
      <c r="O509" s="99"/>
      <c r="P509" s="99"/>
      <c r="Q509" s="99"/>
      <c r="R509" s="99"/>
      <c r="S509" s="99"/>
      <c r="T509" s="123"/>
      <c r="U509" s="123"/>
      <c r="V509" s="123"/>
      <c r="W509" s="125"/>
      <c r="X509" s="125"/>
      <c r="Y509" s="125"/>
      <c r="Z509" s="59"/>
      <c r="AA509" s="46"/>
      <c r="AB509" s="46"/>
      <c r="AC509" s="107"/>
      <c r="AD509" s="1"/>
      <c r="AE509" s="1"/>
      <c r="AF509" s="1"/>
      <c r="AG509" s="1"/>
    </row>
    <row r="510" spans="2:33" ht="15" customHeight="1" x14ac:dyDescent="0.85">
      <c r="B510" s="28">
        <v>491</v>
      </c>
      <c r="C510" s="37" t="str">
        <f t="shared" si="24"/>
        <v>S27</v>
      </c>
      <c r="D510" s="113"/>
      <c r="E510" s="28"/>
      <c r="F510" s="285"/>
      <c r="G510" s="37" t="str">
        <f t="shared" si="25"/>
        <v>YTLにて自動設定</v>
      </c>
      <c r="H510" s="28"/>
      <c r="I510" s="37" t="str">
        <f t="shared" si="26"/>
        <v>自動入力</v>
      </c>
      <c r="J510" s="40"/>
      <c r="K510" s="40"/>
      <c r="L510" s="109"/>
      <c r="M510" s="99"/>
      <c r="N510" s="99"/>
      <c r="O510" s="99"/>
      <c r="P510" s="99"/>
      <c r="Q510" s="99"/>
      <c r="R510" s="99"/>
      <c r="S510" s="99"/>
      <c r="T510" s="123"/>
      <c r="U510" s="123"/>
      <c r="V510" s="123"/>
      <c r="W510" s="125"/>
      <c r="X510" s="125"/>
      <c r="Y510" s="125"/>
      <c r="Z510" s="59"/>
      <c r="AA510" s="46"/>
      <c r="AB510" s="46"/>
      <c r="AC510" s="107"/>
      <c r="AD510" s="1"/>
      <c r="AE510" s="1"/>
      <c r="AF510" s="1"/>
      <c r="AG510" s="1"/>
    </row>
    <row r="511" spans="2:33" ht="15" customHeight="1" x14ac:dyDescent="0.85">
      <c r="B511" s="28">
        <v>492</v>
      </c>
      <c r="C511" s="37" t="str">
        <f t="shared" si="24"/>
        <v>S27</v>
      </c>
      <c r="D511" s="113"/>
      <c r="E511" s="28"/>
      <c r="F511" s="285"/>
      <c r="G511" s="37" t="str">
        <f t="shared" si="25"/>
        <v>YTLにて自動設定</v>
      </c>
      <c r="H511" s="28"/>
      <c r="I511" s="37" t="str">
        <f t="shared" si="26"/>
        <v>自動入力</v>
      </c>
      <c r="J511" s="40"/>
      <c r="K511" s="40"/>
      <c r="L511" s="109"/>
      <c r="M511" s="99"/>
      <c r="N511" s="99"/>
      <c r="O511" s="99"/>
      <c r="P511" s="99"/>
      <c r="Q511" s="99"/>
      <c r="R511" s="99"/>
      <c r="S511" s="99"/>
      <c r="T511" s="123"/>
      <c r="U511" s="123"/>
      <c r="V511" s="123"/>
      <c r="W511" s="125"/>
      <c r="X511" s="125"/>
      <c r="Y511" s="125"/>
      <c r="Z511" s="59"/>
      <c r="AA511" s="46"/>
      <c r="AB511" s="46"/>
      <c r="AC511" s="107"/>
      <c r="AD511" s="1"/>
      <c r="AE511" s="1"/>
      <c r="AF511" s="1"/>
      <c r="AG511" s="1"/>
    </row>
    <row r="512" spans="2:33" ht="15" customHeight="1" x14ac:dyDescent="0.85">
      <c r="B512" s="28">
        <v>493</v>
      </c>
      <c r="C512" s="37" t="str">
        <f t="shared" si="24"/>
        <v>S27</v>
      </c>
      <c r="D512" s="113"/>
      <c r="E512" s="28"/>
      <c r="F512" s="285"/>
      <c r="G512" s="37" t="str">
        <f t="shared" si="25"/>
        <v>YTLにて自動設定</v>
      </c>
      <c r="H512" s="28"/>
      <c r="I512" s="37" t="str">
        <f t="shared" si="26"/>
        <v>自動入力</v>
      </c>
      <c r="J512" s="40"/>
      <c r="K512" s="40"/>
      <c r="L512" s="109"/>
      <c r="M512" s="99"/>
      <c r="N512" s="99"/>
      <c r="O512" s="99"/>
      <c r="P512" s="99"/>
      <c r="Q512" s="99"/>
      <c r="R512" s="99"/>
      <c r="S512" s="99"/>
      <c r="T512" s="123"/>
      <c r="U512" s="123"/>
      <c r="V512" s="123"/>
      <c r="W512" s="125"/>
      <c r="X512" s="125"/>
      <c r="Y512" s="125"/>
      <c r="Z512" s="59"/>
      <c r="AA512" s="46"/>
      <c r="AB512" s="46"/>
      <c r="AC512" s="107"/>
      <c r="AD512" s="1"/>
      <c r="AE512" s="1"/>
      <c r="AF512" s="1"/>
      <c r="AG512" s="1"/>
    </row>
    <row r="513" spans="2:33" ht="15" customHeight="1" x14ac:dyDescent="0.85">
      <c r="B513" s="28">
        <v>494</v>
      </c>
      <c r="C513" s="37" t="str">
        <f t="shared" si="24"/>
        <v>S27</v>
      </c>
      <c r="D513" s="113"/>
      <c r="E513" s="28"/>
      <c r="F513" s="285"/>
      <c r="G513" s="37" t="str">
        <f t="shared" si="25"/>
        <v>YTLにて自動設定</v>
      </c>
      <c r="H513" s="28"/>
      <c r="I513" s="37" t="str">
        <f t="shared" si="26"/>
        <v>自動入力</v>
      </c>
      <c r="J513" s="40"/>
      <c r="K513" s="40"/>
      <c r="L513" s="109"/>
      <c r="M513" s="99"/>
      <c r="N513" s="99"/>
      <c r="O513" s="99"/>
      <c r="P513" s="99"/>
      <c r="Q513" s="99"/>
      <c r="R513" s="99"/>
      <c r="S513" s="99"/>
      <c r="T513" s="123"/>
      <c r="U513" s="123"/>
      <c r="V513" s="123"/>
      <c r="W513" s="125"/>
      <c r="X513" s="125"/>
      <c r="Y513" s="125"/>
      <c r="Z513" s="59"/>
      <c r="AA513" s="46"/>
      <c r="AB513" s="46"/>
      <c r="AC513" s="107"/>
      <c r="AD513" s="1"/>
      <c r="AE513" s="1"/>
      <c r="AF513" s="1"/>
      <c r="AG513" s="1"/>
    </row>
    <row r="514" spans="2:33" ht="15" customHeight="1" x14ac:dyDescent="0.85">
      <c r="B514" s="28">
        <v>495</v>
      </c>
      <c r="C514" s="37" t="str">
        <f t="shared" si="24"/>
        <v>S27</v>
      </c>
      <c r="D514" s="113"/>
      <c r="E514" s="28"/>
      <c r="F514" s="285"/>
      <c r="G514" s="37" t="str">
        <f t="shared" si="25"/>
        <v>YTLにて自動設定</v>
      </c>
      <c r="H514" s="28"/>
      <c r="I514" s="37" t="str">
        <f t="shared" si="26"/>
        <v>自動入力</v>
      </c>
      <c r="J514" s="40"/>
      <c r="K514" s="40"/>
      <c r="L514" s="109"/>
      <c r="M514" s="99"/>
      <c r="N514" s="99"/>
      <c r="O514" s="99"/>
      <c r="P514" s="99"/>
      <c r="Q514" s="99"/>
      <c r="R514" s="99"/>
      <c r="S514" s="99"/>
      <c r="T514" s="123"/>
      <c r="U514" s="123"/>
      <c r="V514" s="123"/>
      <c r="W514" s="125"/>
      <c r="X514" s="125"/>
      <c r="Y514" s="125"/>
      <c r="Z514" s="59"/>
      <c r="AA514" s="46"/>
      <c r="AB514" s="46"/>
      <c r="AC514" s="107"/>
      <c r="AD514" s="1"/>
      <c r="AE514" s="1"/>
      <c r="AF514" s="1"/>
      <c r="AG514" s="1"/>
    </row>
    <row r="515" spans="2:33" ht="15" customHeight="1" x14ac:dyDescent="0.85">
      <c r="B515" s="28">
        <v>496</v>
      </c>
      <c r="C515" s="37" t="str">
        <f t="shared" si="24"/>
        <v>S27</v>
      </c>
      <c r="D515" s="113"/>
      <c r="E515" s="28"/>
      <c r="F515" s="285"/>
      <c r="G515" s="37" t="str">
        <f t="shared" si="25"/>
        <v>YTLにて自動設定</v>
      </c>
      <c r="H515" s="28"/>
      <c r="I515" s="37" t="str">
        <f t="shared" si="26"/>
        <v>自動入力</v>
      </c>
      <c r="J515" s="40"/>
      <c r="K515" s="40"/>
      <c r="L515" s="109"/>
      <c r="M515" s="99"/>
      <c r="N515" s="99"/>
      <c r="O515" s="99"/>
      <c r="P515" s="99"/>
      <c r="Q515" s="99"/>
      <c r="R515" s="99"/>
      <c r="S515" s="99"/>
      <c r="T515" s="123"/>
      <c r="U515" s="123"/>
      <c r="V515" s="123"/>
      <c r="W515" s="125"/>
      <c r="X515" s="125"/>
      <c r="Y515" s="125"/>
      <c r="Z515" s="59"/>
      <c r="AA515" s="46"/>
      <c r="AB515" s="46"/>
      <c r="AC515" s="107"/>
      <c r="AD515" s="1"/>
      <c r="AE515" s="1"/>
      <c r="AF515" s="1"/>
      <c r="AG515" s="1"/>
    </row>
    <row r="516" spans="2:33" ht="15" customHeight="1" x14ac:dyDescent="0.85">
      <c r="B516" s="28">
        <v>497</v>
      </c>
      <c r="C516" s="37" t="str">
        <f t="shared" si="24"/>
        <v>S27</v>
      </c>
      <c r="D516" s="113"/>
      <c r="E516" s="28"/>
      <c r="F516" s="285"/>
      <c r="G516" s="37" t="str">
        <f t="shared" si="25"/>
        <v>YTLにて自動設定</v>
      </c>
      <c r="H516" s="28"/>
      <c r="I516" s="37" t="str">
        <f t="shared" si="26"/>
        <v>自動入力</v>
      </c>
      <c r="J516" s="40"/>
      <c r="K516" s="40"/>
      <c r="L516" s="109"/>
      <c r="M516" s="99"/>
      <c r="N516" s="99"/>
      <c r="O516" s="99"/>
      <c r="P516" s="99"/>
      <c r="Q516" s="99"/>
      <c r="R516" s="99"/>
      <c r="S516" s="99"/>
      <c r="T516" s="123"/>
      <c r="U516" s="123"/>
      <c r="V516" s="123"/>
      <c r="W516" s="125"/>
      <c r="X516" s="125"/>
      <c r="Y516" s="125"/>
      <c r="Z516" s="59"/>
      <c r="AA516" s="46"/>
      <c r="AB516" s="46"/>
      <c r="AC516" s="107"/>
      <c r="AD516" s="1"/>
      <c r="AE516" s="1"/>
      <c r="AF516" s="1"/>
      <c r="AG516" s="1"/>
    </row>
    <row r="517" spans="2:33" ht="15" customHeight="1" x14ac:dyDescent="0.85">
      <c r="B517" s="28">
        <v>498</v>
      </c>
      <c r="C517" s="37" t="str">
        <f t="shared" si="24"/>
        <v>S27</v>
      </c>
      <c r="D517" s="113"/>
      <c r="E517" s="28"/>
      <c r="F517" s="285"/>
      <c r="G517" s="37" t="str">
        <f t="shared" si="25"/>
        <v>YTLにて自動設定</v>
      </c>
      <c r="H517" s="28"/>
      <c r="I517" s="37" t="str">
        <f t="shared" si="26"/>
        <v>自動入力</v>
      </c>
      <c r="J517" s="40"/>
      <c r="K517" s="40"/>
      <c r="L517" s="109"/>
      <c r="M517" s="99"/>
      <c r="N517" s="99"/>
      <c r="O517" s="99"/>
      <c r="P517" s="99"/>
      <c r="Q517" s="99"/>
      <c r="R517" s="99"/>
      <c r="S517" s="99"/>
      <c r="T517" s="123"/>
      <c r="U517" s="123"/>
      <c r="V517" s="123"/>
      <c r="W517" s="125"/>
      <c r="X517" s="125"/>
      <c r="Y517" s="125"/>
      <c r="Z517" s="59"/>
      <c r="AA517" s="46"/>
      <c r="AB517" s="46"/>
      <c r="AC517" s="107"/>
      <c r="AD517" s="1"/>
      <c r="AE517" s="1"/>
      <c r="AF517" s="1"/>
      <c r="AG517" s="1"/>
    </row>
    <row r="518" spans="2:33" ht="15" customHeight="1" x14ac:dyDescent="0.85">
      <c r="B518" s="28">
        <v>499</v>
      </c>
      <c r="C518" s="37" t="str">
        <f t="shared" si="24"/>
        <v>S27</v>
      </c>
      <c r="D518" s="113"/>
      <c r="E518" s="28"/>
      <c r="F518" s="285"/>
      <c r="G518" s="37" t="str">
        <f t="shared" si="25"/>
        <v>YTLにて自動設定</v>
      </c>
      <c r="H518" s="28"/>
      <c r="I518" s="37" t="str">
        <f t="shared" si="26"/>
        <v>自動入力</v>
      </c>
      <c r="J518" s="40"/>
      <c r="K518" s="40"/>
      <c r="L518" s="109"/>
      <c r="M518" s="99"/>
      <c r="N518" s="99"/>
      <c r="O518" s="99"/>
      <c r="P518" s="99"/>
      <c r="Q518" s="99"/>
      <c r="R518" s="99"/>
      <c r="S518" s="99"/>
      <c r="T518" s="123"/>
      <c r="U518" s="123"/>
      <c r="V518" s="123"/>
      <c r="W518" s="125"/>
      <c r="X518" s="125"/>
      <c r="Y518" s="125"/>
      <c r="Z518" s="59"/>
      <c r="AA518" s="46"/>
      <c r="AB518" s="46"/>
      <c r="AC518" s="107"/>
      <c r="AD518" s="1"/>
      <c r="AE518" s="1"/>
      <c r="AF518" s="1"/>
      <c r="AG518" s="1"/>
    </row>
    <row r="519" spans="2:33" ht="15" customHeight="1" x14ac:dyDescent="0.85">
      <c r="B519" s="28">
        <v>500</v>
      </c>
      <c r="C519" s="37" t="str">
        <f t="shared" si="24"/>
        <v>S27</v>
      </c>
      <c r="D519" s="113"/>
      <c r="E519" s="28"/>
      <c r="F519" s="285"/>
      <c r="G519" s="37" t="str">
        <f t="shared" si="25"/>
        <v>YTLにて自動設定</v>
      </c>
      <c r="H519" s="28"/>
      <c r="I519" s="37" t="str">
        <f t="shared" si="26"/>
        <v>自動入力</v>
      </c>
      <c r="J519" s="40"/>
      <c r="K519" s="40"/>
      <c r="L519" s="109"/>
      <c r="M519" s="99"/>
      <c r="N519" s="99"/>
      <c r="O519" s="99"/>
      <c r="P519" s="99"/>
      <c r="Q519" s="99"/>
      <c r="R519" s="99"/>
      <c r="S519" s="99"/>
      <c r="T519" s="123"/>
      <c r="U519" s="123"/>
      <c r="V519" s="123"/>
      <c r="W519" s="125"/>
      <c r="X519" s="125"/>
      <c r="Y519" s="125"/>
      <c r="Z519" s="59"/>
      <c r="AA519" s="46"/>
      <c r="AB519" s="46"/>
      <c r="AC519" s="107"/>
      <c r="AD519" s="1"/>
      <c r="AE519" s="1"/>
      <c r="AF519" s="1"/>
      <c r="AG519" s="1"/>
    </row>
  </sheetData>
  <mergeCells count="55">
    <mergeCell ref="N7:R7"/>
    <mergeCell ref="N8:R8"/>
    <mergeCell ref="N9:R9"/>
    <mergeCell ref="N10:R10"/>
    <mergeCell ref="N11:R11"/>
    <mergeCell ref="D3:E3"/>
    <mergeCell ref="N3:R3"/>
    <mergeCell ref="N4:R4"/>
    <mergeCell ref="N5:R5"/>
    <mergeCell ref="N6:R6"/>
    <mergeCell ref="V13:X13"/>
    <mergeCell ref="U11:X11"/>
    <mergeCell ref="V14:X14"/>
    <mergeCell ref="N17:N18"/>
    <mergeCell ref="D12:E12"/>
    <mergeCell ref="D13:E13"/>
    <mergeCell ref="G9:I14"/>
    <mergeCell ref="V12:X12"/>
    <mergeCell ref="N12:R12"/>
    <mergeCell ref="D4:E4"/>
    <mergeCell ref="D5:E5"/>
    <mergeCell ref="B17:B18"/>
    <mergeCell ref="F17:F18"/>
    <mergeCell ref="C17:C18"/>
    <mergeCell ref="B5:C5"/>
    <mergeCell ref="B4:C4"/>
    <mergeCell ref="B3:C3"/>
    <mergeCell ref="B15:C15"/>
    <mergeCell ref="B13:C13"/>
    <mergeCell ref="B12:C12"/>
    <mergeCell ref="AD26:AG26"/>
    <mergeCell ref="AD19:AG19"/>
    <mergeCell ref="AD20:AG20"/>
    <mergeCell ref="AD24:AG24"/>
    <mergeCell ref="L17:L18"/>
    <mergeCell ref="AA17:AA18"/>
    <mergeCell ref="AB17:AB18"/>
    <mergeCell ref="T17:V17"/>
    <mergeCell ref="W17:Y17"/>
    <mergeCell ref="AD25:AG25"/>
    <mergeCell ref="Z17:Z18"/>
    <mergeCell ref="O17:O18"/>
    <mergeCell ref="Q17:Q18"/>
    <mergeCell ref="AC17:AC18"/>
    <mergeCell ref="M17:M18"/>
    <mergeCell ref="P17:P18"/>
    <mergeCell ref="K17:K18"/>
    <mergeCell ref="D17:D18"/>
    <mergeCell ref="E17:E18"/>
    <mergeCell ref="R17:R18"/>
    <mergeCell ref="S17:S18"/>
    <mergeCell ref="G17:G18"/>
    <mergeCell ref="H17:H18"/>
    <mergeCell ref="I17:I18"/>
    <mergeCell ref="J17:J18"/>
  </mergeCells>
  <phoneticPr fontId="3"/>
  <conditionalFormatting sqref="B20:AC519">
    <cfRule type="expression" dxfId="13" priority="2">
      <formula>$AB20="削除"</formula>
    </cfRule>
    <cfRule type="expression" dxfId="12" priority="3">
      <formula>$AA20&gt;$D20</formula>
    </cfRule>
    <cfRule type="expression" dxfId="11" priority="4">
      <formula>$E20&lt;&gt;""</formula>
    </cfRule>
  </conditionalFormatting>
  <conditionalFormatting sqref="F1:F1048576">
    <cfRule type="duplicateValues" dxfId="10" priority="8"/>
  </conditionalFormatting>
  <conditionalFormatting sqref="F20:F519 H20:H519 J20:L519 J4:L6">
    <cfRule type="containsText" dxfId="9" priority="6" operator="containsText" text=" ">
      <formula>NOT(ISERROR(SEARCH(" ",F4)))</formula>
    </cfRule>
    <cfRule type="containsText" dxfId="8" priority="7" operator="containsText" text="　">
      <formula>NOT(ISERROR(SEARCH("　",F4)))</formula>
    </cfRule>
  </conditionalFormatting>
  <conditionalFormatting sqref="L1:L519">
    <cfRule type="duplicateValues" dxfId="7" priority="1"/>
  </conditionalFormatting>
  <dataValidations count="6">
    <dataValidation type="list" allowBlank="1" showInputMessage="1" showErrorMessage="1" sqref="AF17:AF18 K16" xr:uid="{FC905A7A-7AE8-4F9F-A3BC-6DA98BD744CB}">
      <formula1>"〇,×"</formula1>
    </dataValidation>
    <dataValidation type="list" allowBlank="1" showInputMessage="1" showErrorMessage="1" sqref="AH1 AC40:AC519 AH11:AH16 AH520:AH1048576" xr:uid="{627FB260-F8A9-4214-94CA-76DB5063D115}">
      <formula1>#REF!</formula1>
    </dataValidation>
    <dataValidation type="list" allowBlank="1" showInputMessage="1" showErrorMessage="1" sqref="AB19:AB519 E20:E519" xr:uid="{BC687033-54AC-4BA9-B541-C77EB68D8A23}">
      <formula1>"変更,削除"</formula1>
    </dataValidation>
    <dataValidation type="custom" imeMode="off" allowBlank="1" showInputMessage="1" showErrorMessage="1" errorTitle="全角での入力はできません" error="半角英数字のみ入力が可能です。" sqref="L20:L519 F20:F519 H20:H519 L4:L6" xr:uid="{6715EA9C-1738-474B-86ED-83D494DF46D4}">
      <formula1>LENB(F4)=LEN(F4)</formula1>
    </dataValidation>
    <dataValidation type="custom" allowBlank="1" showInputMessage="1" showErrorMessage="1" errorTitle="半角での入力はできません" error="全角のみ入力が可能です。" sqref="J20:K519" xr:uid="{8288545D-FF38-4DB6-8074-82FCFFE67689}">
      <formula1>DBCS(J20)=J20</formula1>
    </dataValidation>
    <dataValidation type="custom" allowBlank="1" showInputMessage="1" showErrorMessage="1" errorTitle="半角での入力はできません" error="全角のみ入力が可能です。" sqref="J4:K6" xr:uid="{E8B65AA9-7897-464D-A4DD-E190EF2A7D42}">
      <formula1>DBCS(J4)=J4</formula1>
    </dataValidation>
  </dataValidations>
  <hyperlinks>
    <hyperlink ref="L19" r:id="rId1" xr:uid="{D1933889-F35F-4220-AC86-E8C455257274}"/>
    <hyperlink ref="D12:E12" r:id="rId2" display="https://ytl-tohan.study.jp/" xr:uid="{639BE55B-BD5A-4702-A2FE-A2FFF8F97702}"/>
    <hyperlink ref="D13:E13" r:id="rId3" display="https://ytl-tohan.study.jp/rpv/" xr:uid="{F9E55F37-BBC6-4709-9B74-AE586E071513}"/>
    <hyperlink ref="N11" r:id="rId4" display="https://igakuacademy.ac.jp/privacy/" xr:uid="{0B6BFA6E-758B-4353-84FB-F1584F9F26AC}"/>
  </hyperlinks>
  <pageMargins left="0.7" right="0.7" top="0.75" bottom="0.75" header="0.3" footer="0.3"/>
  <pageSetup paperSize="8" scale="3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95686-B494-4117-A24E-8A37C65955A7}">
  <sheetPr>
    <tabColor theme="4" tint="-0.249977111117893"/>
  </sheetPr>
  <dimension ref="B1:R513"/>
  <sheetViews>
    <sheetView showGridLines="0" zoomScale="90" zoomScaleNormal="90" workbookViewId="0">
      <selection activeCell="B1" sqref="B1"/>
    </sheetView>
  </sheetViews>
  <sheetFormatPr defaultColWidth="8.7109375" defaultRowHeight="15" x14ac:dyDescent="0.85"/>
  <cols>
    <col min="1" max="1" width="0.85546875" style="130" customWidth="1"/>
    <col min="2" max="2" width="7.5703125" style="154" customWidth="1"/>
    <col min="3" max="3" width="8.09375" style="154" customWidth="1"/>
    <col min="4" max="4" width="15.234375" style="155" customWidth="1"/>
    <col min="5" max="5" width="13.80859375" style="154" customWidth="1"/>
    <col min="6" max="6" width="19.234375" style="71" customWidth="1"/>
    <col min="7" max="8" width="19.234375" style="154" customWidth="1"/>
    <col min="9" max="9" width="19.234375" style="71" customWidth="1"/>
    <col min="10" max="15" width="19.234375" style="154" customWidth="1"/>
    <col min="16" max="16" width="14.47265625" style="155" customWidth="1"/>
    <col min="17" max="17" width="12.85546875" style="154" customWidth="1"/>
    <col min="18" max="18" width="33.28515625" style="154" customWidth="1"/>
    <col min="19" max="16384" width="8.7109375" style="130"/>
  </cols>
  <sheetData>
    <row r="1" spans="2:18" s="8" customFormat="1" ht="29.7" customHeight="1" x14ac:dyDescent="0.85">
      <c r="B1" s="52" t="s">
        <v>62</v>
      </c>
      <c r="C1" s="52"/>
      <c r="D1" s="52"/>
      <c r="E1" s="52"/>
      <c r="H1" s="128"/>
      <c r="I1" s="128"/>
      <c r="J1" s="9"/>
      <c r="K1" s="9"/>
      <c r="L1" s="9"/>
      <c r="M1" s="9"/>
      <c r="N1" s="9"/>
      <c r="P1" s="66"/>
      <c r="Q1" s="9"/>
    </row>
    <row r="2" spans="2:18" s="8" customFormat="1" ht="15" customHeight="1" thickBot="1" x14ac:dyDescent="0.9">
      <c r="F2" s="1"/>
      <c r="G2" s="1"/>
      <c r="J2" s="9"/>
      <c r="K2" s="9"/>
      <c r="L2" s="9"/>
      <c r="M2" s="9"/>
      <c r="N2" s="9"/>
      <c r="O2" s="129"/>
      <c r="P2" s="147"/>
      <c r="Q2" s="9"/>
      <c r="R2" s="129"/>
    </row>
    <row r="3" spans="2:18" s="8" customFormat="1" ht="16.8" customHeight="1" thickBot="1" x14ac:dyDescent="0.9">
      <c r="B3" s="202" t="s">
        <v>44</v>
      </c>
      <c r="C3" s="203"/>
      <c r="D3" s="261" t="s">
        <v>90</v>
      </c>
      <c r="E3" s="262"/>
      <c r="F3" s="1"/>
      <c r="H3" s="268" t="s">
        <v>135</v>
      </c>
      <c r="I3" s="267"/>
      <c r="J3" s="266" t="s">
        <v>136</v>
      </c>
      <c r="K3" s="267"/>
      <c r="L3" s="264" t="s">
        <v>63</v>
      </c>
      <c r="N3" s="253" t="s">
        <v>29</v>
      </c>
      <c r="O3" s="254"/>
      <c r="P3" s="254"/>
      <c r="Q3" s="254"/>
      <c r="R3" s="255"/>
    </row>
    <row r="4" spans="2:18" s="8" customFormat="1" ht="16.8" customHeight="1" thickTop="1" x14ac:dyDescent="0.85">
      <c r="B4" s="200" t="s">
        <v>28</v>
      </c>
      <c r="C4" s="201"/>
      <c r="D4" s="259"/>
      <c r="E4" s="260"/>
      <c r="H4" s="159" t="s">
        <v>15</v>
      </c>
      <c r="I4" s="157" t="s">
        <v>23</v>
      </c>
      <c r="J4" s="156" t="s">
        <v>15</v>
      </c>
      <c r="K4" s="158" t="s">
        <v>23</v>
      </c>
      <c r="L4" s="265"/>
      <c r="N4" s="256" t="s">
        <v>131</v>
      </c>
      <c r="O4" s="257"/>
      <c r="P4" s="257"/>
      <c r="Q4" s="257"/>
      <c r="R4" s="258"/>
    </row>
    <row r="5" spans="2:18" s="8" customFormat="1" ht="16.8" customHeight="1" thickBot="1" x14ac:dyDescent="0.9">
      <c r="B5" s="165" t="s">
        <v>102</v>
      </c>
      <c r="C5" s="199"/>
      <c r="D5" s="166"/>
      <c r="E5" s="167"/>
      <c r="H5" s="143" t="str">
        <f>IF(L5="","＊YTLにて作成",$D$3&amp;"-kanri01")</f>
        <v>＊YTLにて作成</v>
      </c>
      <c r="I5" s="162" t="str">
        <f>IF(L5="","＊YTLにて作成","kanri01")</f>
        <v>＊YTLにて作成</v>
      </c>
      <c r="J5" s="143" t="str">
        <f>IF(L5="","＊YTLにて作成",$C$13&amp;"-"&amp;$D$3&amp;"-kakunin01")</f>
        <v>＊YTLにて作成</v>
      </c>
      <c r="K5" s="162" t="str">
        <f>IF(L5="","＊YTLにて作成","kakunin01")</f>
        <v>＊YTLにて作成</v>
      </c>
      <c r="L5" s="160"/>
      <c r="N5" s="269" t="s">
        <v>115</v>
      </c>
      <c r="O5" s="185"/>
      <c r="P5" s="185"/>
      <c r="Q5" s="185"/>
      <c r="R5" s="270"/>
    </row>
    <row r="6" spans="2:18" s="8" customFormat="1" ht="16.8" customHeight="1" thickBot="1" x14ac:dyDescent="0.9">
      <c r="B6" s="9"/>
      <c r="C6" s="9"/>
      <c r="D6" s="9"/>
      <c r="E6" s="9"/>
      <c r="H6" s="143" t="str">
        <f t="shared" ref="H6:H7" si="0">IF(L6="","＊YTLにて作成",$D$3&amp;"-kanri01")</f>
        <v>＊YTLにて作成</v>
      </c>
      <c r="I6" s="162" t="str">
        <f>IF(L6="","＊YTLにて作成","kanri02")</f>
        <v>＊YTLにて作成</v>
      </c>
      <c r="J6" s="143" t="str">
        <f>IF(L6="","＊YTLにて作成",$C$13&amp;"-"&amp;$D$3&amp;"-kakunin02")</f>
        <v>＊YTLにて作成</v>
      </c>
      <c r="K6" s="162" t="str">
        <f>IF(L6="","＊YTLにて作成","kakunin02")</f>
        <v>＊YTLにて作成</v>
      </c>
      <c r="L6" s="160"/>
      <c r="N6" s="244" t="s">
        <v>116</v>
      </c>
      <c r="O6" s="245"/>
      <c r="P6" s="245"/>
      <c r="Q6" s="245"/>
      <c r="R6" s="246"/>
    </row>
    <row r="7" spans="2:18" s="8" customFormat="1" ht="16.8" customHeight="1" thickBot="1" x14ac:dyDescent="0.9">
      <c r="B7" s="164" t="s">
        <v>110</v>
      </c>
      <c r="C7" s="206"/>
      <c r="D7" s="223" t="s">
        <v>137</v>
      </c>
      <c r="E7" s="223"/>
      <c r="F7" s="224"/>
      <c r="H7" s="145" t="str">
        <f t="shared" si="0"/>
        <v>＊YTLにて作成</v>
      </c>
      <c r="I7" s="163" t="str">
        <f>IF(L7="","＊YTLにて作成","kanri03")</f>
        <v>＊YTLにて作成</v>
      </c>
      <c r="J7" s="145" t="str">
        <f>IF(L7="","＊YTLにて作成",$C$13&amp;"-"&amp;$D$3&amp;"-kakunin03")</f>
        <v>＊YTLにて作成</v>
      </c>
      <c r="K7" s="163" t="str">
        <f>IF(L7="","＊YTLにて作成","kakunin03")</f>
        <v>＊YTLにて作成</v>
      </c>
      <c r="L7" s="161"/>
      <c r="N7" s="244" t="s">
        <v>121</v>
      </c>
      <c r="O7" s="245"/>
      <c r="P7" s="245"/>
      <c r="Q7" s="245"/>
      <c r="R7" s="246"/>
    </row>
    <row r="8" spans="2:18" s="8" customFormat="1" ht="16.8" customHeight="1" thickBot="1" x14ac:dyDescent="0.9">
      <c r="B8" s="165" t="s">
        <v>111</v>
      </c>
      <c r="C8" s="199"/>
      <c r="D8" s="225" t="s">
        <v>138</v>
      </c>
      <c r="E8" s="199"/>
      <c r="F8" s="263"/>
      <c r="H8" s="131" t="s">
        <v>37</v>
      </c>
      <c r="K8" s="9"/>
      <c r="N8" s="244" t="s">
        <v>139</v>
      </c>
      <c r="O8" s="245"/>
      <c r="P8" s="245"/>
      <c r="Q8" s="245"/>
      <c r="R8" s="246"/>
    </row>
    <row r="9" spans="2:18" s="8" customFormat="1" ht="16.8" customHeight="1" thickBot="1" x14ac:dyDescent="0.9">
      <c r="B9" s="1"/>
      <c r="C9" s="1"/>
      <c r="D9" s="1"/>
      <c r="E9" s="1"/>
      <c r="I9" s="1"/>
      <c r="J9" s="9"/>
      <c r="K9" s="9"/>
      <c r="N9" s="244" t="s">
        <v>140</v>
      </c>
      <c r="O9" s="245"/>
      <c r="P9" s="245"/>
      <c r="Q9" s="245"/>
      <c r="R9" s="246"/>
    </row>
    <row r="10" spans="2:18" s="8" customFormat="1" ht="16.8" customHeight="1" thickBot="1" x14ac:dyDescent="0.9">
      <c r="B10" s="204" t="s">
        <v>103</v>
      </c>
      <c r="C10" s="205"/>
      <c r="D10" s="288">
        <f>COUNTA($J$14:$J$5000)-COUNTIFS($Q$14:$Q$5000,"削除")</f>
        <v>0</v>
      </c>
      <c r="E10" s="1"/>
      <c r="N10" s="170" t="s">
        <v>114</v>
      </c>
      <c r="O10" s="171"/>
      <c r="P10" s="171"/>
      <c r="Q10" s="171"/>
      <c r="R10" s="172"/>
    </row>
    <row r="11" spans="2:18" s="8" customFormat="1" ht="12" customHeight="1" x14ac:dyDescent="0.8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P11" s="66"/>
      <c r="Q11" s="9"/>
    </row>
    <row r="12" spans="2:18" s="8" customFormat="1" ht="36" customHeight="1" x14ac:dyDescent="0.85">
      <c r="B12" s="132" t="s">
        <v>101</v>
      </c>
      <c r="C12" s="132" t="s">
        <v>127</v>
      </c>
      <c r="D12" s="133" t="s">
        <v>128</v>
      </c>
      <c r="E12" s="133" t="s">
        <v>129</v>
      </c>
      <c r="F12" s="134" t="s">
        <v>15</v>
      </c>
      <c r="G12" s="133" t="s">
        <v>64</v>
      </c>
      <c r="H12" s="133" t="s">
        <v>65</v>
      </c>
      <c r="I12" s="134" t="s">
        <v>44</v>
      </c>
      <c r="J12" s="135" t="s">
        <v>132</v>
      </c>
      <c r="K12" s="136" t="s">
        <v>56</v>
      </c>
      <c r="L12" s="136" t="s">
        <v>66</v>
      </c>
      <c r="M12" s="136" t="s">
        <v>67</v>
      </c>
      <c r="N12" s="136" t="s">
        <v>68</v>
      </c>
      <c r="O12" s="136" t="s">
        <v>69</v>
      </c>
      <c r="P12" s="126" t="s">
        <v>70</v>
      </c>
      <c r="Q12" s="137" t="s">
        <v>71</v>
      </c>
      <c r="R12" s="126" t="s">
        <v>25</v>
      </c>
    </row>
    <row r="13" spans="2:18" s="8" customFormat="1" x14ac:dyDescent="0.85">
      <c r="B13" s="127" t="s">
        <v>2</v>
      </c>
      <c r="C13" s="127" t="s">
        <v>61</v>
      </c>
      <c r="D13" s="67">
        <v>46238</v>
      </c>
      <c r="E13" s="127" t="s">
        <v>105</v>
      </c>
      <c r="F13" s="37" t="s">
        <v>80</v>
      </c>
      <c r="G13" s="127" t="s">
        <v>72</v>
      </c>
      <c r="H13" s="127" t="s">
        <v>73</v>
      </c>
      <c r="I13" s="37">
        <v>111</v>
      </c>
      <c r="J13" s="127">
        <v>12345</v>
      </c>
      <c r="K13" s="127" t="s">
        <v>74</v>
      </c>
      <c r="L13" s="138" t="s">
        <v>75</v>
      </c>
      <c r="M13" s="138" t="s">
        <v>57</v>
      </c>
      <c r="N13" s="138" t="s">
        <v>76</v>
      </c>
      <c r="O13" s="138" t="s">
        <v>77</v>
      </c>
      <c r="P13" s="67"/>
      <c r="Q13" s="127"/>
      <c r="R13" s="138"/>
    </row>
    <row r="14" spans="2:18" x14ac:dyDescent="0.85">
      <c r="B14" s="148">
        <v>1</v>
      </c>
      <c r="C14" s="149" t="str">
        <f>$C$13</f>
        <v>S27</v>
      </c>
      <c r="D14" s="150"/>
      <c r="E14" s="148"/>
      <c r="F14" s="44" t="str">
        <f>IF(J14="","YTLにて自動設定",$C14&amp;"-"&amp;I14&amp;"-"&amp;TEXT(J14,"00000"))</f>
        <v>YTLにて自動設定</v>
      </c>
      <c r="G14" s="151"/>
      <c r="H14" s="151"/>
      <c r="I14" s="44" t="str">
        <f>IF(H14="","自動入力",$D$3)</f>
        <v>自動入力</v>
      </c>
      <c r="J14" s="287"/>
      <c r="K14" s="148"/>
      <c r="L14" s="148"/>
      <c r="M14" s="148"/>
      <c r="N14" s="148"/>
      <c r="O14" s="148"/>
      <c r="P14" s="152"/>
      <c r="Q14" s="149"/>
      <c r="R14" s="148"/>
    </row>
    <row r="15" spans="2:18" x14ac:dyDescent="0.85">
      <c r="B15" s="148">
        <v>2</v>
      </c>
      <c r="C15" s="149" t="str">
        <f t="shared" ref="C15:C78" si="1">$C$13</f>
        <v>S27</v>
      </c>
      <c r="D15" s="150"/>
      <c r="E15" s="148"/>
      <c r="F15" s="44" t="str">
        <f t="shared" ref="F15:F78" si="2">IF(J15="","YTLにて自動設定",$C15&amp;"-"&amp;I15&amp;"-"&amp;TEXT(J15,"00000"))</f>
        <v>YTLにて自動設定</v>
      </c>
      <c r="G15" s="151"/>
      <c r="H15" s="151"/>
      <c r="I15" s="44" t="str">
        <f t="shared" ref="I15:I78" si="3">IF(H15="","自動入力",$D$3)</f>
        <v>自動入力</v>
      </c>
      <c r="J15" s="287"/>
      <c r="K15" s="148"/>
      <c r="L15" s="148"/>
      <c r="M15" s="148"/>
      <c r="N15" s="148"/>
      <c r="O15" s="148"/>
      <c r="P15" s="153"/>
      <c r="Q15" s="149"/>
      <c r="R15" s="148"/>
    </row>
    <row r="16" spans="2:18" x14ac:dyDescent="0.85">
      <c r="B16" s="148">
        <v>3</v>
      </c>
      <c r="C16" s="149" t="str">
        <f t="shared" si="1"/>
        <v>S27</v>
      </c>
      <c r="D16" s="150"/>
      <c r="E16" s="148"/>
      <c r="F16" s="44" t="str">
        <f t="shared" si="2"/>
        <v>YTLにて自動設定</v>
      </c>
      <c r="G16" s="151"/>
      <c r="H16" s="151"/>
      <c r="I16" s="44" t="str">
        <f t="shared" si="3"/>
        <v>自動入力</v>
      </c>
      <c r="J16" s="287"/>
      <c r="K16" s="148"/>
      <c r="L16" s="148"/>
      <c r="M16" s="148"/>
      <c r="N16" s="148"/>
      <c r="O16" s="148"/>
      <c r="P16" s="152"/>
      <c r="Q16" s="149"/>
      <c r="R16" s="148"/>
    </row>
    <row r="17" spans="2:18" x14ac:dyDescent="0.85">
      <c r="B17" s="148">
        <v>4</v>
      </c>
      <c r="C17" s="149" t="str">
        <f t="shared" si="1"/>
        <v>S27</v>
      </c>
      <c r="D17" s="150"/>
      <c r="E17" s="148"/>
      <c r="F17" s="44" t="str">
        <f t="shared" si="2"/>
        <v>YTLにて自動設定</v>
      </c>
      <c r="G17" s="151"/>
      <c r="H17" s="151"/>
      <c r="I17" s="44" t="str">
        <f t="shared" si="3"/>
        <v>自動入力</v>
      </c>
      <c r="J17" s="287"/>
      <c r="K17" s="148"/>
      <c r="L17" s="148"/>
      <c r="M17" s="148"/>
      <c r="N17" s="148"/>
      <c r="O17" s="148"/>
      <c r="P17" s="152"/>
      <c r="Q17" s="149"/>
      <c r="R17" s="148"/>
    </row>
    <row r="18" spans="2:18" x14ac:dyDescent="0.85">
      <c r="B18" s="148">
        <v>5</v>
      </c>
      <c r="C18" s="149" t="str">
        <f t="shared" si="1"/>
        <v>S27</v>
      </c>
      <c r="D18" s="150"/>
      <c r="E18" s="148"/>
      <c r="F18" s="44" t="str">
        <f t="shared" si="2"/>
        <v>YTLにて自動設定</v>
      </c>
      <c r="G18" s="151"/>
      <c r="H18" s="151"/>
      <c r="I18" s="44" t="str">
        <f t="shared" si="3"/>
        <v>自動入力</v>
      </c>
      <c r="J18" s="287"/>
      <c r="K18" s="148"/>
      <c r="L18" s="148"/>
      <c r="M18" s="148"/>
      <c r="N18" s="148"/>
      <c r="O18" s="148"/>
      <c r="P18" s="152"/>
      <c r="Q18" s="149"/>
      <c r="R18" s="148"/>
    </row>
    <row r="19" spans="2:18" x14ac:dyDescent="0.85">
      <c r="B19" s="148">
        <v>6</v>
      </c>
      <c r="C19" s="149" t="str">
        <f t="shared" si="1"/>
        <v>S27</v>
      </c>
      <c r="D19" s="150"/>
      <c r="E19" s="148"/>
      <c r="F19" s="44" t="str">
        <f t="shared" si="2"/>
        <v>YTLにて自動設定</v>
      </c>
      <c r="G19" s="151"/>
      <c r="H19" s="151"/>
      <c r="I19" s="44" t="str">
        <f>IF(H19="","自動入力",$D$3)</f>
        <v>自動入力</v>
      </c>
      <c r="J19" s="287"/>
      <c r="K19" s="148"/>
      <c r="L19" s="148"/>
      <c r="M19" s="148"/>
      <c r="N19" s="148"/>
      <c r="O19" s="148"/>
      <c r="P19" s="152"/>
      <c r="Q19" s="149"/>
      <c r="R19" s="148"/>
    </row>
    <row r="20" spans="2:18" x14ac:dyDescent="0.85">
      <c r="B20" s="148">
        <v>7</v>
      </c>
      <c r="C20" s="149" t="str">
        <f t="shared" si="1"/>
        <v>S27</v>
      </c>
      <c r="D20" s="150"/>
      <c r="E20" s="148"/>
      <c r="F20" s="44" t="str">
        <f t="shared" si="2"/>
        <v>YTLにて自動設定</v>
      </c>
      <c r="G20" s="151"/>
      <c r="H20" s="151"/>
      <c r="I20" s="44" t="str">
        <f t="shared" si="3"/>
        <v>自動入力</v>
      </c>
      <c r="J20" s="287"/>
      <c r="K20" s="148"/>
      <c r="L20" s="148"/>
      <c r="M20" s="148"/>
      <c r="N20" s="148"/>
      <c r="O20" s="148"/>
      <c r="P20" s="152"/>
      <c r="Q20" s="149"/>
      <c r="R20" s="148"/>
    </row>
    <row r="21" spans="2:18" x14ac:dyDescent="0.85">
      <c r="B21" s="148">
        <v>8</v>
      </c>
      <c r="C21" s="149" t="str">
        <f t="shared" si="1"/>
        <v>S27</v>
      </c>
      <c r="D21" s="150"/>
      <c r="E21" s="148"/>
      <c r="F21" s="44" t="str">
        <f t="shared" si="2"/>
        <v>YTLにて自動設定</v>
      </c>
      <c r="G21" s="151"/>
      <c r="H21" s="151"/>
      <c r="I21" s="44" t="str">
        <f>IF(H21="","自動入力",$D$3)</f>
        <v>自動入力</v>
      </c>
      <c r="J21" s="287"/>
      <c r="K21" s="148"/>
      <c r="L21" s="148"/>
      <c r="M21" s="148"/>
      <c r="N21" s="148"/>
      <c r="O21" s="148"/>
      <c r="P21" s="152"/>
      <c r="Q21" s="149"/>
      <c r="R21" s="148"/>
    </row>
    <row r="22" spans="2:18" x14ac:dyDescent="0.85">
      <c r="B22" s="148">
        <v>9</v>
      </c>
      <c r="C22" s="149" t="str">
        <f t="shared" si="1"/>
        <v>S27</v>
      </c>
      <c r="D22" s="150"/>
      <c r="E22" s="148"/>
      <c r="F22" s="44" t="str">
        <f t="shared" si="2"/>
        <v>YTLにて自動設定</v>
      </c>
      <c r="G22" s="151"/>
      <c r="H22" s="151"/>
      <c r="I22" s="44" t="str">
        <f>IF(H22="","自動入力",$D$3)</f>
        <v>自動入力</v>
      </c>
      <c r="J22" s="287"/>
      <c r="K22" s="148"/>
      <c r="L22" s="148"/>
      <c r="M22" s="148"/>
      <c r="N22" s="148"/>
      <c r="O22" s="148"/>
      <c r="P22" s="152"/>
      <c r="Q22" s="149"/>
      <c r="R22" s="148"/>
    </row>
    <row r="23" spans="2:18" x14ac:dyDescent="0.85">
      <c r="B23" s="148">
        <v>10</v>
      </c>
      <c r="C23" s="149" t="str">
        <f t="shared" si="1"/>
        <v>S27</v>
      </c>
      <c r="D23" s="150"/>
      <c r="E23" s="148"/>
      <c r="F23" s="44" t="str">
        <f t="shared" si="2"/>
        <v>YTLにて自動設定</v>
      </c>
      <c r="G23" s="151"/>
      <c r="H23" s="151"/>
      <c r="I23" s="44" t="str">
        <f t="shared" si="3"/>
        <v>自動入力</v>
      </c>
      <c r="J23" s="287"/>
      <c r="K23" s="148"/>
      <c r="L23" s="148"/>
      <c r="M23" s="148"/>
      <c r="N23" s="148"/>
      <c r="O23" s="148"/>
      <c r="P23" s="152"/>
      <c r="Q23" s="149"/>
      <c r="R23" s="148"/>
    </row>
    <row r="24" spans="2:18" x14ac:dyDescent="0.85">
      <c r="B24" s="148">
        <v>11</v>
      </c>
      <c r="C24" s="149" t="str">
        <f t="shared" si="1"/>
        <v>S27</v>
      </c>
      <c r="D24" s="150"/>
      <c r="E24" s="148"/>
      <c r="F24" s="44" t="str">
        <f t="shared" si="2"/>
        <v>YTLにて自動設定</v>
      </c>
      <c r="G24" s="151"/>
      <c r="H24" s="151"/>
      <c r="I24" s="44" t="str">
        <f t="shared" si="3"/>
        <v>自動入力</v>
      </c>
      <c r="J24" s="287"/>
      <c r="K24" s="148"/>
      <c r="L24" s="148"/>
      <c r="M24" s="148"/>
      <c r="N24" s="148"/>
      <c r="O24" s="148"/>
      <c r="P24" s="152"/>
      <c r="Q24" s="149"/>
      <c r="R24" s="148"/>
    </row>
    <row r="25" spans="2:18" x14ac:dyDescent="0.85">
      <c r="B25" s="148">
        <v>12</v>
      </c>
      <c r="C25" s="149" t="str">
        <f t="shared" si="1"/>
        <v>S27</v>
      </c>
      <c r="D25" s="150"/>
      <c r="E25" s="148"/>
      <c r="F25" s="44" t="str">
        <f t="shared" si="2"/>
        <v>YTLにて自動設定</v>
      </c>
      <c r="G25" s="151"/>
      <c r="H25" s="151"/>
      <c r="I25" s="44" t="str">
        <f t="shared" si="3"/>
        <v>自動入力</v>
      </c>
      <c r="J25" s="287"/>
      <c r="K25" s="148"/>
      <c r="L25" s="148"/>
      <c r="M25" s="148"/>
      <c r="N25" s="148"/>
      <c r="O25" s="148"/>
      <c r="P25" s="152"/>
      <c r="Q25" s="149"/>
      <c r="R25" s="148"/>
    </row>
    <row r="26" spans="2:18" x14ac:dyDescent="0.85">
      <c r="B26" s="148">
        <v>13</v>
      </c>
      <c r="C26" s="149" t="str">
        <f t="shared" si="1"/>
        <v>S27</v>
      </c>
      <c r="D26" s="150"/>
      <c r="E26" s="148"/>
      <c r="F26" s="44" t="str">
        <f t="shared" si="2"/>
        <v>YTLにて自動設定</v>
      </c>
      <c r="G26" s="151"/>
      <c r="H26" s="151"/>
      <c r="I26" s="44" t="str">
        <f t="shared" si="3"/>
        <v>自動入力</v>
      </c>
      <c r="J26" s="287"/>
      <c r="K26" s="148"/>
      <c r="L26" s="148"/>
      <c r="M26" s="148"/>
      <c r="N26" s="148"/>
      <c r="O26" s="148"/>
      <c r="P26" s="152"/>
      <c r="Q26" s="149"/>
      <c r="R26" s="148"/>
    </row>
    <row r="27" spans="2:18" x14ac:dyDescent="0.85">
      <c r="B27" s="148">
        <v>14</v>
      </c>
      <c r="C27" s="149" t="str">
        <f t="shared" si="1"/>
        <v>S27</v>
      </c>
      <c r="D27" s="150"/>
      <c r="E27" s="148"/>
      <c r="F27" s="44" t="str">
        <f t="shared" si="2"/>
        <v>YTLにて自動設定</v>
      </c>
      <c r="G27" s="151"/>
      <c r="H27" s="151"/>
      <c r="I27" s="44" t="str">
        <f t="shared" si="3"/>
        <v>自動入力</v>
      </c>
      <c r="J27" s="287"/>
      <c r="K27" s="148"/>
      <c r="L27" s="148"/>
      <c r="M27" s="148"/>
      <c r="N27" s="148"/>
      <c r="O27" s="148"/>
      <c r="P27" s="152"/>
      <c r="Q27" s="149"/>
      <c r="R27" s="148"/>
    </row>
    <row r="28" spans="2:18" x14ac:dyDescent="0.85">
      <c r="B28" s="148">
        <v>15</v>
      </c>
      <c r="C28" s="149" t="str">
        <f t="shared" si="1"/>
        <v>S27</v>
      </c>
      <c r="D28" s="150"/>
      <c r="E28" s="148"/>
      <c r="F28" s="44" t="str">
        <f t="shared" si="2"/>
        <v>YTLにて自動設定</v>
      </c>
      <c r="G28" s="151"/>
      <c r="H28" s="151"/>
      <c r="I28" s="44" t="str">
        <f t="shared" si="3"/>
        <v>自動入力</v>
      </c>
      <c r="J28" s="287"/>
      <c r="K28" s="148"/>
      <c r="L28" s="148"/>
      <c r="M28" s="148"/>
      <c r="N28" s="148"/>
      <c r="O28" s="148"/>
      <c r="P28" s="152"/>
      <c r="Q28" s="149"/>
      <c r="R28" s="148"/>
    </row>
    <row r="29" spans="2:18" x14ac:dyDescent="0.85">
      <c r="B29" s="148">
        <v>16</v>
      </c>
      <c r="C29" s="149" t="str">
        <f t="shared" si="1"/>
        <v>S27</v>
      </c>
      <c r="D29" s="150"/>
      <c r="E29" s="148"/>
      <c r="F29" s="44" t="str">
        <f t="shared" si="2"/>
        <v>YTLにて自動設定</v>
      </c>
      <c r="G29" s="151"/>
      <c r="H29" s="151"/>
      <c r="I29" s="44" t="str">
        <f t="shared" si="3"/>
        <v>自動入力</v>
      </c>
      <c r="J29" s="287"/>
      <c r="K29" s="148"/>
      <c r="L29" s="148"/>
      <c r="M29" s="148"/>
      <c r="N29" s="148"/>
      <c r="O29" s="148"/>
      <c r="P29" s="152"/>
      <c r="Q29" s="149"/>
      <c r="R29" s="148"/>
    </row>
    <row r="30" spans="2:18" x14ac:dyDescent="0.85">
      <c r="B30" s="148">
        <v>17</v>
      </c>
      <c r="C30" s="149" t="str">
        <f t="shared" si="1"/>
        <v>S27</v>
      </c>
      <c r="D30" s="150"/>
      <c r="E30" s="148"/>
      <c r="F30" s="44" t="str">
        <f t="shared" si="2"/>
        <v>YTLにて自動設定</v>
      </c>
      <c r="G30" s="151"/>
      <c r="H30" s="151"/>
      <c r="I30" s="44" t="str">
        <f t="shared" si="3"/>
        <v>自動入力</v>
      </c>
      <c r="J30" s="287"/>
      <c r="K30" s="148"/>
      <c r="L30" s="148"/>
      <c r="M30" s="148"/>
      <c r="N30" s="148"/>
      <c r="O30" s="148"/>
      <c r="P30" s="152"/>
      <c r="Q30" s="149"/>
      <c r="R30" s="148"/>
    </row>
    <row r="31" spans="2:18" x14ac:dyDescent="0.85">
      <c r="B31" s="148">
        <v>18</v>
      </c>
      <c r="C31" s="149" t="str">
        <f t="shared" si="1"/>
        <v>S27</v>
      </c>
      <c r="D31" s="150"/>
      <c r="E31" s="148"/>
      <c r="F31" s="44" t="str">
        <f t="shared" si="2"/>
        <v>YTLにて自動設定</v>
      </c>
      <c r="G31" s="151"/>
      <c r="H31" s="151"/>
      <c r="I31" s="44" t="str">
        <f t="shared" si="3"/>
        <v>自動入力</v>
      </c>
      <c r="J31" s="287"/>
      <c r="K31" s="148"/>
      <c r="L31" s="148"/>
      <c r="M31" s="148"/>
      <c r="N31" s="148"/>
      <c r="O31" s="148"/>
      <c r="P31" s="152"/>
      <c r="Q31" s="149"/>
      <c r="R31" s="148"/>
    </row>
    <row r="32" spans="2:18" x14ac:dyDescent="0.85">
      <c r="B32" s="148">
        <v>19</v>
      </c>
      <c r="C32" s="149" t="str">
        <f t="shared" si="1"/>
        <v>S27</v>
      </c>
      <c r="D32" s="150"/>
      <c r="E32" s="148"/>
      <c r="F32" s="44" t="str">
        <f t="shared" si="2"/>
        <v>YTLにて自動設定</v>
      </c>
      <c r="G32" s="151"/>
      <c r="H32" s="151"/>
      <c r="I32" s="44" t="str">
        <f t="shared" si="3"/>
        <v>自動入力</v>
      </c>
      <c r="J32" s="287"/>
      <c r="K32" s="148"/>
      <c r="L32" s="148"/>
      <c r="M32" s="148"/>
      <c r="N32" s="148"/>
      <c r="O32" s="148"/>
      <c r="P32" s="152"/>
      <c r="Q32" s="149"/>
      <c r="R32" s="148"/>
    </row>
    <row r="33" spans="2:18" x14ac:dyDescent="0.85">
      <c r="B33" s="148">
        <v>20</v>
      </c>
      <c r="C33" s="149" t="str">
        <f t="shared" si="1"/>
        <v>S27</v>
      </c>
      <c r="D33" s="150"/>
      <c r="E33" s="148"/>
      <c r="F33" s="44" t="str">
        <f t="shared" si="2"/>
        <v>YTLにて自動設定</v>
      </c>
      <c r="G33" s="151"/>
      <c r="H33" s="151"/>
      <c r="I33" s="44" t="str">
        <f t="shared" si="3"/>
        <v>自動入力</v>
      </c>
      <c r="J33" s="287"/>
      <c r="K33" s="148"/>
      <c r="L33" s="148"/>
      <c r="M33" s="148"/>
      <c r="N33" s="148"/>
      <c r="O33" s="148"/>
      <c r="P33" s="152"/>
      <c r="Q33" s="149"/>
      <c r="R33" s="148"/>
    </row>
    <row r="34" spans="2:18" x14ac:dyDescent="0.85">
      <c r="B34" s="148">
        <v>21</v>
      </c>
      <c r="C34" s="149" t="str">
        <f t="shared" si="1"/>
        <v>S27</v>
      </c>
      <c r="D34" s="150"/>
      <c r="E34" s="148"/>
      <c r="F34" s="44" t="str">
        <f t="shared" si="2"/>
        <v>YTLにて自動設定</v>
      </c>
      <c r="G34" s="151"/>
      <c r="H34" s="151"/>
      <c r="I34" s="44" t="str">
        <f t="shared" si="3"/>
        <v>自動入力</v>
      </c>
      <c r="J34" s="287"/>
      <c r="K34" s="148"/>
      <c r="L34" s="148"/>
      <c r="M34" s="148"/>
      <c r="N34" s="148"/>
      <c r="O34" s="148"/>
      <c r="P34" s="152"/>
      <c r="Q34" s="149"/>
      <c r="R34" s="148"/>
    </row>
    <row r="35" spans="2:18" x14ac:dyDescent="0.85">
      <c r="B35" s="148">
        <v>22</v>
      </c>
      <c r="C35" s="149" t="str">
        <f t="shared" si="1"/>
        <v>S27</v>
      </c>
      <c r="D35" s="150"/>
      <c r="E35" s="148"/>
      <c r="F35" s="44" t="str">
        <f t="shared" si="2"/>
        <v>YTLにて自動設定</v>
      </c>
      <c r="G35" s="151"/>
      <c r="H35" s="151"/>
      <c r="I35" s="44" t="str">
        <f t="shared" si="3"/>
        <v>自動入力</v>
      </c>
      <c r="J35" s="287"/>
      <c r="K35" s="148"/>
      <c r="L35" s="148"/>
      <c r="M35" s="148"/>
      <c r="N35" s="148"/>
      <c r="O35" s="148"/>
      <c r="P35" s="152"/>
      <c r="Q35" s="149"/>
      <c r="R35" s="148"/>
    </row>
    <row r="36" spans="2:18" x14ac:dyDescent="0.85">
      <c r="B36" s="148">
        <v>23</v>
      </c>
      <c r="C36" s="149" t="str">
        <f t="shared" si="1"/>
        <v>S27</v>
      </c>
      <c r="D36" s="150"/>
      <c r="E36" s="148"/>
      <c r="F36" s="44" t="str">
        <f t="shared" si="2"/>
        <v>YTLにて自動設定</v>
      </c>
      <c r="G36" s="151"/>
      <c r="H36" s="151"/>
      <c r="I36" s="44" t="str">
        <f t="shared" si="3"/>
        <v>自動入力</v>
      </c>
      <c r="J36" s="287"/>
      <c r="K36" s="148"/>
      <c r="L36" s="148"/>
      <c r="M36" s="148"/>
      <c r="N36" s="148"/>
      <c r="O36" s="148"/>
      <c r="P36" s="152"/>
      <c r="Q36" s="149"/>
      <c r="R36" s="148"/>
    </row>
    <row r="37" spans="2:18" x14ac:dyDescent="0.85">
      <c r="B37" s="148">
        <v>24</v>
      </c>
      <c r="C37" s="149" t="str">
        <f t="shared" si="1"/>
        <v>S27</v>
      </c>
      <c r="D37" s="150"/>
      <c r="E37" s="148"/>
      <c r="F37" s="44" t="str">
        <f t="shared" si="2"/>
        <v>YTLにて自動設定</v>
      </c>
      <c r="G37" s="151"/>
      <c r="H37" s="151"/>
      <c r="I37" s="44" t="str">
        <f t="shared" si="3"/>
        <v>自動入力</v>
      </c>
      <c r="J37" s="287"/>
      <c r="K37" s="148"/>
      <c r="L37" s="148"/>
      <c r="M37" s="148"/>
      <c r="N37" s="148"/>
      <c r="O37" s="148"/>
      <c r="P37" s="152"/>
      <c r="Q37" s="149"/>
      <c r="R37" s="148"/>
    </row>
    <row r="38" spans="2:18" x14ac:dyDescent="0.85">
      <c r="B38" s="148">
        <v>25</v>
      </c>
      <c r="C38" s="149" t="str">
        <f t="shared" si="1"/>
        <v>S27</v>
      </c>
      <c r="D38" s="150"/>
      <c r="E38" s="148"/>
      <c r="F38" s="44" t="str">
        <f t="shared" si="2"/>
        <v>YTLにて自動設定</v>
      </c>
      <c r="G38" s="151"/>
      <c r="H38" s="151"/>
      <c r="I38" s="44" t="str">
        <f t="shared" si="3"/>
        <v>自動入力</v>
      </c>
      <c r="J38" s="287"/>
      <c r="K38" s="148"/>
      <c r="L38" s="148"/>
      <c r="M38" s="148"/>
      <c r="N38" s="148"/>
      <c r="O38" s="148"/>
      <c r="P38" s="152"/>
      <c r="Q38" s="149"/>
      <c r="R38" s="148"/>
    </row>
    <row r="39" spans="2:18" x14ac:dyDescent="0.85">
      <c r="B39" s="148">
        <v>26</v>
      </c>
      <c r="C39" s="149" t="str">
        <f t="shared" si="1"/>
        <v>S27</v>
      </c>
      <c r="D39" s="150"/>
      <c r="E39" s="148"/>
      <c r="F39" s="44" t="str">
        <f t="shared" si="2"/>
        <v>YTLにて自動設定</v>
      </c>
      <c r="G39" s="151"/>
      <c r="H39" s="151"/>
      <c r="I39" s="44" t="str">
        <f t="shared" si="3"/>
        <v>自動入力</v>
      </c>
      <c r="J39" s="287"/>
      <c r="K39" s="148"/>
      <c r="L39" s="148"/>
      <c r="M39" s="148"/>
      <c r="N39" s="148"/>
      <c r="O39" s="148"/>
      <c r="P39" s="152"/>
      <c r="Q39" s="149"/>
      <c r="R39" s="148"/>
    </row>
    <row r="40" spans="2:18" x14ac:dyDescent="0.85">
      <c r="B40" s="148">
        <v>27</v>
      </c>
      <c r="C40" s="149" t="str">
        <f t="shared" si="1"/>
        <v>S27</v>
      </c>
      <c r="D40" s="150"/>
      <c r="E40" s="148"/>
      <c r="F40" s="44" t="str">
        <f t="shared" si="2"/>
        <v>YTLにて自動設定</v>
      </c>
      <c r="G40" s="151"/>
      <c r="H40" s="151"/>
      <c r="I40" s="44" t="str">
        <f t="shared" si="3"/>
        <v>自動入力</v>
      </c>
      <c r="J40" s="287"/>
      <c r="K40" s="148"/>
      <c r="L40" s="148"/>
      <c r="M40" s="148"/>
      <c r="N40" s="148"/>
      <c r="O40" s="148"/>
      <c r="P40" s="152"/>
      <c r="Q40" s="149"/>
      <c r="R40" s="148"/>
    </row>
    <row r="41" spans="2:18" x14ac:dyDescent="0.85">
      <c r="B41" s="148">
        <v>28</v>
      </c>
      <c r="C41" s="149" t="str">
        <f t="shared" si="1"/>
        <v>S27</v>
      </c>
      <c r="D41" s="150"/>
      <c r="E41" s="148"/>
      <c r="F41" s="44" t="str">
        <f t="shared" si="2"/>
        <v>YTLにて自動設定</v>
      </c>
      <c r="G41" s="151"/>
      <c r="H41" s="151"/>
      <c r="I41" s="44" t="str">
        <f t="shared" si="3"/>
        <v>自動入力</v>
      </c>
      <c r="J41" s="287"/>
      <c r="K41" s="148"/>
      <c r="L41" s="148"/>
      <c r="M41" s="148"/>
      <c r="N41" s="148"/>
      <c r="O41" s="148"/>
      <c r="P41" s="152"/>
      <c r="Q41" s="149"/>
      <c r="R41" s="148"/>
    </row>
    <row r="42" spans="2:18" x14ac:dyDescent="0.85">
      <c r="B42" s="148">
        <v>29</v>
      </c>
      <c r="C42" s="149" t="str">
        <f t="shared" si="1"/>
        <v>S27</v>
      </c>
      <c r="D42" s="150"/>
      <c r="E42" s="148"/>
      <c r="F42" s="44" t="str">
        <f t="shared" si="2"/>
        <v>YTLにて自動設定</v>
      </c>
      <c r="G42" s="151"/>
      <c r="H42" s="151"/>
      <c r="I42" s="44" t="str">
        <f t="shared" si="3"/>
        <v>自動入力</v>
      </c>
      <c r="J42" s="287"/>
      <c r="K42" s="148"/>
      <c r="L42" s="148"/>
      <c r="M42" s="148"/>
      <c r="N42" s="148"/>
      <c r="O42" s="148"/>
      <c r="P42" s="152"/>
      <c r="Q42" s="149"/>
      <c r="R42" s="148"/>
    </row>
    <row r="43" spans="2:18" x14ac:dyDescent="0.85">
      <c r="B43" s="148">
        <v>30</v>
      </c>
      <c r="C43" s="149" t="str">
        <f t="shared" si="1"/>
        <v>S27</v>
      </c>
      <c r="D43" s="150"/>
      <c r="E43" s="148"/>
      <c r="F43" s="44" t="str">
        <f t="shared" si="2"/>
        <v>YTLにて自動設定</v>
      </c>
      <c r="G43" s="151"/>
      <c r="H43" s="151"/>
      <c r="I43" s="44" t="str">
        <f t="shared" si="3"/>
        <v>自動入力</v>
      </c>
      <c r="J43" s="287"/>
      <c r="K43" s="148"/>
      <c r="L43" s="148"/>
      <c r="M43" s="148"/>
      <c r="N43" s="148"/>
      <c r="O43" s="148"/>
      <c r="P43" s="152"/>
      <c r="Q43" s="149"/>
      <c r="R43" s="148"/>
    </row>
    <row r="44" spans="2:18" x14ac:dyDescent="0.85">
      <c r="B44" s="148">
        <v>31</v>
      </c>
      <c r="C44" s="149" t="str">
        <f t="shared" si="1"/>
        <v>S27</v>
      </c>
      <c r="D44" s="150"/>
      <c r="E44" s="148"/>
      <c r="F44" s="44" t="str">
        <f t="shared" si="2"/>
        <v>YTLにて自動設定</v>
      </c>
      <c r="G44" s="151"/>
      <c r="H44" s="151"/>
      <c r="I44" s="44" t="str">
        <f t="shared" si="3"/>
        <v>自動入力</v>
      </c>
      <c r="J44" s="287"/>
      <c r="K44" s="148"/>
      <c r="L44" s="148"/>
      <c r="M44" s="148"/>
      <c r="N44" s="148"/>
      <c r="O44" s="148"/>
      <c r="P44" s="152"/>
      <c r="Q44" s="149"/>
      <c r="R44" s="148"/>
    </row>
    <row r="45" spans="2:18" x14ac:dyDescent="0.85">
      <c r="B45" s="148">
        <v>32</v>
      </c>
      <c r="C45" s="149" t="str">
        <f t="shared" si="1"/>
        <v>S27</v>
      </c>
      <c r="D45" s="150"/>
      <c r="E45" s="148"/>
      <c r="F45" s="44" t="str">
        <f t="shared" si="2"/>
        <v>YTLにて自動設定</v>
      </c>
      <c r="G45" s="151"/>
      <c r="H45" s="151"/>
      <c r="I45" s="44" t="str">
        <f t="shared" si="3"/>
        <v>自動入力</v>
      </c>
      <c r="J45" s="287"/>
      <c r="K45" s="148"/>
      <c r="L45" s="148"/>
      <c r="M45" s="148"/>
      <c r="N45" s="148"/>
      <c r="O45" s="148"/>
      <c r="P45" s="152"/>
      <c r="Q45" s="149"/>
      <c r="R45" s="148"/>
    </row>
    <row r="46" spans="2:18" x14ac:dyDescent="0.85">
      <c r="B46" s="148">
        <v>33</v>
      </c>
      <c r="C46" s="149" t="str">
        <f t="shared" si="1"/>
        <v>S27</v>
      </c>
      <c r="D46" s="150"/>
      <c r="E46" s="148"/>
      <c r="F46" s="44" t="str">
        <f t="shared" si="2"/>
        <v>YTLにて自動設定</v>
      </c>
      <c r="G46" s="151"/>
      <c r="H46" s="151"/>
      <c r="I46" s="44" t="str">
        <f t="shared" si="3"/>
        <v>自動入力</v>
      </c>
      <c r="J46" s="287"/>
      <c r="K46" s="148"/>
      <c r="L46" s="148"/>
      <c r="M46" s="148"/>
      <c r="N46" s="148"/>
      <c r="O46" s="148"/>
      <c r="P46" s="152"/>
      <c r="Q46" s="149"/>
      <c r="R46" s="148"/>
    </row>
    <row r="47" spans="2:18" x14ac:dyDescent="0.85">
      <c r="B47" s="148">
        <v>34</v>
      </c>
      <c r="C47" s="149" t="str">
        <f t="shared" si="1"/>
        <v>S27</v>
      </c>
      <c r="D47" s="150"/>
      <c r="E47" s="148"/>
      <c r="F47" s="44" t="str">
        <f t="shared" si="2"/>
        <v>YTLにて自動設定</v>
      </c>
      <c r="G47" s="151"/>
      <c r="H47" s="151"/>
      <c r="I47" s="44" t="str">
        <f t="shared" si="3"/>
        <v>自動入力</v>
      </c>
      <c r="J47" s="287"/>
      <c r="K47" s="148"/>
      <c r="L47" s="148"/>
      <c r="M47" s="148"/>
      <c r="N47" s="148"/>
      <c r="O47" s="148"/>
      <c r="P47" s="152"/>
      <c r="Q47" s="149"/>
      <c r="R47" s="148"/>
    </row>
    <row r="48" spans="2:18" x14ac:dyDescent="0.85">
      <c r="B48" s="148">
        <v>35</v>
      </c>
      <c r="C48" s="149" t="str">
        <f t="shared" si="1"/>
        <v>S27</v>
      </c>
      <c r="D48" s="150"/>
      <c r="E48" s="148"/>
      <c r="F48" s="44" t="str">
        <f t="shared" si="2"/>
        <v>YTLにて自動設定</v>
      </c>
      <c r="G48" s="151"/>
      <c r="H48" s="151"/>
      <c r="I48" s="44" t="str">
        <f t="shared" si="3"/>
        <v>自動入力</v>
      </c>
      <c r="J48" s="287"/>
      <c r="K48" s="148"/>
      <c r="L48" s="148"/>
      <c r="M48" s="148"/>
      <c r="N48" s="148"/>
      <c r="O48" s="148"/>
      <c r="P48" s="152"/>
      <c r="Q48" s="149"/>
      <c r="R48" s="148"/>
    </row>
    <row r="49" spans="2:18" x14ac:dyDescent="0.85">
      <c r="B49" s="148">
        <v>36</v>
      </c>
      <c r="C49" s="149" t="str">
        <f t="shared" si="1"/>
        <v>S27</v>
      </c>
      <c r="D49" s="150"/>
      <c r="E49" s="148"/>
      <c r="F49" s="44" t="str">
        <f t="shared" si="2"/>
        <v>YTLにて自動設定</v>
      </c>
      <c r="G49" s="151"/>
      <c r="H49" s="151"/>
      <c r="I49" s="44" t="str">
        <f t="shared" si="3"/>
        <v>自動入力</v>
      </c>
      <c r="J49" s="287"/>
      <c r="K49" s="148"/>
      <c r="L49" s="148"/>
      <c r="M49" s="148"/>
      <c r="N49" s="148"/>
      <c r="O49" s="148"/>
      <c r="P49" s="152"/>
      <c r="Q49" s="149"/>
      <c r="R49" s="148"/>
    </row>
    <row r="50" spans="2:18" x14ac:dyDescent="0.85">
      <c r="B50" s="148">
        <v>37</v>
      </c>
      <c r="C50" s="149" t="str">
        <f t="shared" si="1"/>
        <v>S27</v>
      </c>
      <c r="D50" s="150"/>
      <c r="E50" s="148"/>
      <c r="F50" s="44" t="str">
        <f t="shared" si="2"/>
        <v>YTLにて自動設定</v>
      </c>
      <c r="G50" s="151"/>
      <c r="H50" s="151"/>
      <c r="I50" s="44" t="str">
        <f t="shared" si="3"/>
        <v>自動入力</v>
      </c>
      <c r="J50" s="287"/>
      <c r="K50" s="148"/>
      <c r="L50" s="148"/>
      <c r="M50" s="148"/>
      <c r="N50" s="148"/>
      <c r="O50" s="148"/>
      <c r="P50" s="152"/>
      <c r="Q50" s="149"/>
      <c r="R50" s="148"/>
    </row>
    <row r="51" spans="2:18" x14ac:dyDescent="0.85">
      <c r="B51" s="148">
        <v>38</v>
      </c>
      <c r="C51" s="149" t="str">
        <f t="shared" si="1"/>
        <v>S27</v>
      </c>
      <c r="D51" s="150"/>
      <c r="E51" s="148"/>
      <c r="F51" s="44" t="str">
        <f t="shared" si="2"/>
        <v>YTLにて自動設定</v>
      </c>
      <c r="G51" s="151"/>
      <c r="H51" s="151"/>
      <c r="I51" s="44" t="str">
        <f t="shared" si="3"/>
        <v>自動入力</v>
      </c>
      <c r="J51" s="287"/>
      <c r="K51" s="148"/>
      <c r="L51" s="148"/>
      <c r="M51" s="148"/>
      <c r="N51" s="148"/>
      <c r="O51" s="148"/>
      <c r="P51" s="152"/>
      <c r="Q51" s="149"/>
      <c r="R51" s="148"/>
    </row>
    <row r="52" spans="2:18" x14ac:dyDescent="0.85">
      <c r="B52" s="148">
        <v>39</v>
      </c>
      <c r="C52" s="149" t="str">
        <f t="shared" si="1"/>
        <v>S27</v>
      </c>
      <c r="D52" s="150"/>
      <c r="E52" s="148"/>
      <c r="F52" s="44" t="str">
        <f t="shared" si="2"/>
        <v>YTLにて自動設定</v>
      </c>
      <c r="G52" s="151"/>
      <c r="H52" s="151"/>
      <c r="I52" s="44" t="str">
        <f t="shared" si="3"/>
        <v>自動入力</v>
      </c>
      <c r="J52" s="287"/>
      <c r="K52" s="148"/>
      <c r="L52" s="148"/>
      <c r="M52" s="148"/>
      <c r="N52" s="148"/>
      <c r="O52" s="148"/>
      <c r="P52" s="152"/>
      <c r="Q52" s="149"/>
      <c r="R52" s="148"/>
    </row>
    <row r="53" spans="2:18" x14ac:dyDescent="0.85">
      <c r="B53" s="148">
        <v>40</v>
      </c>
      <c r="C53" s="149" t="str">
        <f t="shared" si="1"/>
        <v>S27</v>
      </c>
      <c r="D53" s="150"/>
      <c r="E53" s="148"/>
      <c r="F53" s="44" t="str">
        <f t="shared" si="2"/>
        <v>YTLにて自動設定</v>
      </c>
      <c r="G53" s="151"/>
      <c r="H53" s="151"/>
      <c r="I53" s="44" t="str">
        <f t="shared" si="3"/>
        <v>自動入力</v>
      </c>
      <c r="J53" s="287"/>
      <c r="K53" s="148"/>
      <c r="L53" s="148"/>
      <c r="M53" s="148"/>
      <c r="N53" s="148"/>
      <c r="O53" s="148"/>
      <c r="P53" s="152"/>
      <c r="Q53" s="149"/>
      <c r="R53" s="148"/>
    </row>
    <row r="54" spans="2:18" x14ac:dyDescent="0.85">
      <c r="B54" s="148">
        <v>41</v>
      </c>
      <c r="C54" s="149" t="str">
        <f t="shared" si="1"/>
        <v>S27</v>
      </c>
      <c r="D54" s="150"/>
      <c r="E54" s="148"/>
      <c r="F54" s="44" t="str">
        <f t="shared" si="2"/>
        <v>YTLにて自動設定</v>
      </c>
      <c r="G54" s="151"/>
      <c r="H54" s="151"/>
      <c r="I54" s="44" t="str">
        <f t="shared" si="3"/>
        <v>自動入力</v>
      </c>
      <c r="J54" s="287"/>
      <c r="K54" s="148"/>
      <c r="L54" s="148"/>
      <c r="M54" s="148"/>
      <c r="N54" s="148"/>
      <c r="O54" s="148"/>
      <c r="P54" s="152"/>
      <c r="Q54" s="149"/>
      <c r="R54" s="148"/>
    </row>
    <row r="55" spans="2:18" x14ac:dyDescent="0.85">
      <c r="B55" s="148">
        <v>42</v>
      </c>
      <c r="C55" s="149" t="str">
        <f t="shared" si="1"/>
        <v>S27</v>
      </c>
      <c r="D55" s="150"/>
      <c r="E55" s="148"/>
      <c r="F55" s="44" t="str">
        <f t="shared" si="2"/>
        <v>YTLにて自動設定</v>
      </c>
      <c r="G55" s="151"/>
      <c r="H55" s="151"/>
      <c r="I55" s="44" t="str">
        <f t="shared" si="3"/>
        <v>自動入力</v>
      </c>
      <c r="J55" s="287"/>
      <c r="K55" s="148"/>
      <c r="L55" s="148"/>
      <c r="M55" s="148"/>
      <c r="N55" s="148"/>
      <c r="O55" s="148"/>
      <c r="P55" s="152"/>
      <c r="Q55" s="149"/>
      <c r="R55" s="148"/>
    </row>
    <row r="56" spans="2:18" x14ac:dyDescent="0.85">
      <c r="B56" s="148">
        <v>43</v>
      </c>
      <c r="C56" s="149" t="str">
        <f t="shared" si="1"/>
        <v>S27</v>
      </c>
      <c r="D56" s="150"/>
      <c r="E56" s="148"/>
      <c r="F56" s="44" t="str">
        <f t="shared" si="2"/>
        <v>YTLにて自動設定</v>
      </c>
      <c r="G56" s="151"/>
      <c r="H56" s="151"/>
      <c r="I56" s="44" t="str">
        <f t="shared" si="3"/>
        <v>自動入力</v>
      </c>
      <c r="J56" s="287"/>
      <c r="K56" s="148"/>
      <c r="L56" s="148"/>
      <c r="M56" s="148"/>
      <c r="N56" s="148"/>
      <c r="O56" s="148"/>
      <c r="P56" s="152"/>
      <c r="Q56" s="149"/>
      <c r="R56" s="148"/>
    </row>
    <row r="57" spans="2:18" x14ac:dyDescent="0.85">
      <c r="B57" s="148">
        <v>44</v>
      </c>
      <c r="C57" s="149" t="str">
        <f t="shared" si="1"/>
        <v>S27</v>
      </c>
      <c r="D57" s="150"/>
      <c r="E57" s="148"/>
      <c r="F57" s="44" t="str">
        <f t="shared" si="2"/>
        <v>YTLにて自動設定</v>
      </c>
      <c r="G57" s="151"/>
      <c r="H57" s="151"/>
      <c r="I57" s="44" t="str">
        <f t="shared" si="3"/>
        <v>自動入力</v>
      </c>
      <c r="J57" s="287"/>
      <c r="K57" s="148"/>
      <c r="L57" s="148"/>
      <c r="M57" s="148"/>
      <c r="N57" s="148"/>
      <c r="O57" s="148"/>
      <c r="P57" s="152"/>
      <c r="Q57" s="149"/>
      <c r="R57" s="148"/>
    </row>
    <row r="58" spans="2:18" x14ac:dyDescent="0.85">
      <c r="B58" s="148">
        <v>45</v>
      </c>
      <c r="C58" s="149" t="str">
        <f t="shared" si="1"/>
        <v>S27</v>
      </c>
      <c r="D58" s="150"/>
      <c r="E58" s="148"/>
      <c r="F58" s="44" t="str">
        <f t="shared" si="2"/>
        <v>YTLにて自動設定</v>
      </c>
      <c r="G58" s="151"/>
      <c r="H58" s="151"/>
      <c r="I58" s="44" t="str">
        <f t="shared" si="3"/>
        <v>自動入力</v>
      </c>
      <c r="J58" s="287"/>
      <c r="K58" s="148"/>
      <c r="L58" s="148"/>
      <c r="M58" s="148"/>
      <c r="N58" s="148"/>
      <c r="O58" s="148"/>
      <c r="P58" s="152"/>
      <c r="Q58" s="149"/>
      <c r="R58" s="148"/>
    </row>
    <row r="59" spans="2:18" x14ac:dyDescent="0.85">
      <c r="B59" s="148">
        <v>46</v>
      </c>
      <c r="C59" s="149" t="str">
        <f t="shared" si="1"/>
        <v>S27</v>
      </c>
      <c r="D59" s="150"/>
      <c r="E59" s="148"/>
      <c r="F59" s="44" t="str">
        <f t="shared" si="2"/>
        <v>YTLにて自動設定</v>
      </c>
      <c r="G59" s="151"/>
      <c r="H59" s="151"/>
      <c r="I59" s="44" t="str">
        <f t="shared" si="3"/>
        <v>自動入力</v>
      </c>
      <c r="J59" s="287"/>
      <c r="K59" s="148"/>
      <c r="L59" s="148"/>
      <c r="M59" s="148"/>
      <c r="N59" s="148"/>
      <c r="O59" s="148"/>
      <c r="P59" s="152"/>
      <c r="Q59" s="149"/>
      <c r="R59" s="148"/>
    </row>
    <row r="60" spans="2:18" x14ac:dyDescent="0.85">
      <c r="B60" s="148">
        <v>47</v>
      </c>
      <c r="C60" s="149" t="str">
        <f t="shared" si="1"/>
        <v>S27</v>
      </c>
      <c r="D60" s="150"/>
      <c r="E60" s="148"/>
      <c r="F60" s="44" t="str">
        <f t="shared" si="2"/>
        <v>YTLにて自動設定</v>
      </c>
      <c r="G60" s="151"/>
      <c r="H60" s="151"/>
      <c r="I60" s="44" t="str">
        <f t="shared" si="3"/>
        <v>自動入力</v>
      </c>
      <c r="J60" s="287"/>
      <c r="K60" s="148"/>
      <c r="L60" s="148"/>
      <c r="M60" s="148"/>
      <c r="N60" s="148"/>
      <c r="O60" s="148"/>
      <c r="P60" s="152"/>
      <c r="Q60" s="149"/>
      <c r="R60" s="148"/>
    </row>
    <row r="61" spans="2:18" x14ac:dyDescent="0.85">
      <c r="B61" s="148">
        <v>48</v>
      </c>
      <c r="C61" s="149" t="str">
        <f t="shared" si="1"/>
        <v>S27</v>
      </c>
      <c r="D61" s="150"/>
      <c r="E61" s="148"/>
      <c r="F61" s="44" t="str">
        <f t="shared" si="2"/>
        <v>YTLにて自動設定</v>
      </c>
      <c r="G61" s="151"/>
      <c r="H61" s="151"/>
      <c r="I61" s="44" t="str">
        <f t="shared" si="3"/>
        <v>自動入力</v>
      </c>
      <c r="J61" s="287"/>
      <c r="K61" s="148"/>
      <c r="L61" s="148"/>
      <c r="M61" s="148"/>
      <c r="N61" s="148"/>
      <c r="O61" s="148"/>
      <c r="P61" s="152"/>
      <c r="Q61" s="149"/>
      <c r="R61" s="148"/>
    </row>
    <row r="62" spans="2:18" x14ac:dyDescent="0.85">
      <c r="B62" s="148">
        <v>49</v>
      </c>
      <c r="C62" s="149" t="str">
        <f t="shared" si="1"/>
        <v>S27</v>
      </c>
      <c r="D62" s="150"/>
      <c r="E62" s="148"/>
      <c r="F62" s="44" t="str">
        <f t="shared" si="2"/>
        <v>YTLにて自動設定</v>
      </c>
      <c r="G62" s="151"/>
      <c r="H62" s="151"/>
      <c r="I62" s="44" t="str">
        <f t="shared" si="3"/>
        <v>自動入力</v>
      </c>
      <c r="J62" s="287"/>
      <c r="K62" s="148"/>
      <c r="L62" s="148"/>
      <c r="M62" s="148"/>
      <c r="N62" s="148"/>
      <c r="O62" s="148"/>
      <c r="P62" s="152"/>
      <c r="Q62" s="149"/>
      <c r="R62" s="148"/>
    </row>
    <row r="63" spans="2:18" x14ac:dyDescent="0.85">
      <c r="B63" s="148">
        <v>50</v>
      </c>
      <c r="C63" s="149" t="str">
        <f t="shared" si="1"/>
        <v>S27</v>
      </c>
      <c r="D63" s="150"/>
      <c r="E63" s="148"/>
      <c r="F63" s="44" t="str">
        <f t="shared" si="2"/>
        <v>YTLにて自動設定</v>
      </c>
      <c r="G63" s="151"/>
      <c r="H63" s="151"/>
      <c r="I63" s="44" t="str">
        <f t="shared" si="3"/>
        <v>自動入力</v>
      </c>
      <c r="J63" s="287"/>
      <c r="K63" s="148"/>
      <c r="L63" s="148"/>
      <c r="M63" s="148"/>
      <c r="N63" s="148"/>
      <c r="O63" s="148"/>
      <c r="P63" s="152"/>
      <c r="Q63" s="149"/>
      <c r="R63" s="148"/>
    </row>
    <row r="64" spans="2:18" x14ac:dyDescent="0.85">
      <c r="B64" s="148">
        <v>51</v>
      </c>
      <c r="C64" s="149" t="str">
        <f t="shared" si="1"/>
        <v>S27</v>
      </c>
      <c r="D64" s="150"/>
      <c r="E64" s="148"/>
      <c r="F64" s="44" t="str">
        <f t="shared" si="2"/>
        <v>YTLにて自動設定</v>
      </c>
      <c r="G64" s="151"/>
      <c r="H64" s="151"/>
      <c r="I64" s="44" t="str">
        <f t="shared" si="3"/>
        <v>自動入力</v>
      </c>
      <c r="J64" s="287"/>
      <c r="K64" s="148"/>
      <c r="L64" s="148"/>
      <c r="M64" s="148"/>
      <c r="N64" s="148"/>
      <c r="O64" s="148"/>
      <c r="P64" s="152"/>
      <c r="Q64" s="149"/>
      <c r="R64" s="148"/>
    </row>
    <row r="65" spans="2:18" x14ac:dyDescent="0.85">
      <c r="B65" s="148">
        <v>52</v>
      </c>
      <c r="C65" s="149" t="str">
        <f t="shared" si="1"/>
        <v>S27</v>
      </c>
      <c r="D65" s="150"/>
      <c r="E65" s="148"/>
      <c r="F65" s="44" t="str">
        <f t="shared" si="2"/>
        <v>YTLにて自動設定</v>
      </c>
      <c r="G65" s="151"/>
      <c r="H65" s="151"/>
      <c r="I65" s="44" t="str">
        <f t="shared" si="3"/>
        <v>自動入力</v>
      </c>
      <c r="J65" s="287"/>
      <c r="K65" s="148"/>
      <c r="L65" s="148"/>
      <c r="M65" s="148"/>
      <c r="N65" s="148"/>
      <c r="O65" s="148"/>
      <c r="P65" s="152"/>
      <c r="Q65" s="149"/>
      <c r="R65" s="148"/>
    </row>
    <row r="66" spans="2:18" x14ac:dyDescent="0.85">
      <c r="B66" s="148">
        <v>53</v>
      </c>
      <c r="C66" s="149" t="str">
        <f t="shared" si="1"/>
        <v>S27</v>
      </c>
      <c r="D66" s="150"/>
      <c r="E66" s="148"/>
      <c r="F66" s="44" t="str">
        <f t="shared" si="2"/>
        <v>YTLにて自動設定</v>
      </c>
      <c r="G66" s="151"/>
      <c r="H66" s="151"/>
      <c r="I66" s="44" t="str">
        <f t="shared" si="3"/>
        <v>自動入力</v>
      </c>
      <c r="J66" s="287"/>
      <c r="K66" s="148"/>
      <c r="L66" s="148"/>
      <c r="M66" s="148"/>
      <c r="N66" s="148"/>
      <c r="O66" s="148"/>
      <c r="P66" s="152"/>
      <c r="Q66" s="149"/>
      <c r="R66" s="148"/>
    </row>
    <row r="67" spans="2:18" x14ac:dyDescent="0.85">
      <c r="B67" s="148">
        <v>54</v>
      </c>
      <c r="C67" s="149" t="str">
        <f t="shared" si="1"/>
        <v>S27</v>
      </c>
      <c r="D67" s="150"/>
      <c r="E67" s="148"/>
      <c r="F67" s="44" t="str">
        <f t="shared" si="2"/>
        <v>YTLにて自動設定</v>
      </c>
      <c r="G67" s="151"/>
      <c r="H67" s="151"/>
      <c r="I67" s="44" t="str">
        <f t="shared" si="3"/>
        <v>自動入力</v>
      </c>
      <c r="J67" s="287"/>
      <c r="K67" s="148"/>
      <c r="L67" s="148"/>
      <c r="M67" s="148"/>
      <c r="N67" s="148"/>
      <c r="O67" s="148"/>
      <c r="P67" s="152"/>
      <c r="Q67" s="149"/>
      <c r="R67" s="148"/>
    </row>
    <row r="68" spans="2:18" x14ac:dyDescent="0.85">
      <c r="B68" s="148">
        <v>55</v>
      </c>
      <c r="C68" s="149" t="str">
        <f t="shared" si="1"/>
        <v>S27</v>
      </c>
      <c r="D68" s="150"/>
      <c r="E68" s="148"/>
      <c r="F68" s="44" t="str">
        <f t="shared" si="2"/>
        <v>YTLにて自動設定</v>
      </c>
      <c r="G68" s="151"/>
      <c r="H68" s="151"/>
      <c r="I68" s="44" t="str">
        <f t="shared" si="3"/>
        <v>自動入力</v>
      </c>
      <c r="J68" s="287"/>
      <c r="K68" s="148"/>
      <c r="L68" s="148"/>
      <c r="M68" s="148"/>
      <c r="N68" s="148"/>
      <c r="O68" s="148"/>
      <c r="P68" s="152"/>
      <c r="Q68" s="149"/>
      <c r="R68" s="148"/>
    </row>
    <row r="69" spans="2:18" x14ac:dyDescent="0.85">
      <c r="B69" s="148">
        <v>56</v>
      </c>
      <c r="C69" s="149" t="str">
        <f t="shared" si="1"/>
        <v>S27</v>
      </c>
      <c r="D69" s="150"/>
      <c r="E69" s="148"/>
      <c r="F69" s="44" t="str">
        <f t="shared" si="2"/>
        <v>YTLにて自動設定</v>
      </c>
      <c r="G69" s="151"/>
      <c r="H69" s="151"/>
      <c r="I69" s="44" t="str">
        <f t="shared" si="3"/>
        <v>自動入力</v>
      </c>
      <c r="J69" s="287"/>
      <c r="K69" s="148"/>
      <c r="L69" s="148"/>
      <c r="M69" s="148"/>
      <c r="N69" s="148"/>
      <c r="O69" s="148"/>
      <c r="P69" s="152"/>
      <c r="Q69" s="149"/>
      <c r="R69" s="148"/>
    </row>
    <row r="70" spans="2:18" x14ac:dyDescent="0.85">
      <c r="B70" s="148">
        <v>57</v>
      </c>
      <c r="C70" s="149" t="str">
        <f t="shared" si="1"/>
        <v>S27</v>
      </c>
      <c r="D70" s="150"/>
      <c r="E70" s="148"/>
      <c r="F70" s="44" t="str">
        <f t="shared" si="2"/>
        <v>YTLにて自動設定</v>
      </c>
      <c r="G70" s="151"/>
      <c r="H70" s="151"/>
      <c r="I70" s="44" t="str">
        <f t="shared" si="3"/>
        <v>自動入力</v>
      </c>
      <c r="J70" s="287"/>
      <c r="K70" s="148"/>
      <c r="L70" s="148"/>
      <c r="M70" s="148"/>
      <c r="N70" s="148"/>
      <c r="O70" s="148"/>
      <c r="P70" s="152"/>
      <c r="Q70" s="149"/>
      <c r="R70" s="148"/>
    </row>
    <row r="71" spans="2:18" x14ac:dyDescent="0.85">
      <c r="B71" s="148">
        <v>58</v>
      </c>
      <c r="C71" s="149" t="str">
        <f t="shared" si="1"/>
        <v>S27</v>
      </c>
      <c r="D71" s="150"/>
      <c r="E71" s="148"/>
      <c r="F71" s="44" t="str">
        <f t="shared" si="2"/>
        <v>YTLにて自動設定</v>
      </c>
      <c r="G71" s="151"/>
      <c r="H71" s="151"/>
      <c r="I71" s="44" t="str">
        <f t="shared" si="3"/>
        <v>自動入力</v>
      </c>
      <c r="J71" s="287"/>
      <c r="K71" s="148"/>
      <c r="L71" s="148"/>
      <c r="M71" s="148"/>
      <c r="N71" s="148"/>
      <c r="O71" s="148"/>
      <c r="P71" s="152"/>
      <c r="Q71" s="149"/>
      <c r="R71" s="148"/>
    </row>
    <row r="72" spans="2:18" x14ac:dyDescent="0.85">
      <c r="B72" s="148">
        <v>59</v>
      </c>
      <c r="C72" s="149" t="str">
        <f t="shared" si="1"/>
        <v>S27</v>
      </c>
      <c r="D72" s="150"/>
      <c r="E72" s="148"/>
      <c r="F72" s="44" t="str">
        <f t="shared" si="2"/>
        <v>YTLにて自動設定</v>
      </c>
      <c r="G72" s="151"/>
      <c r="H72" s="151"/>
      <c r="I72" s="44" t="str">
        <f t="shared" si="3"/>
        <v>自動入力</v>
      </c>
      <c r="J72" s="287"/>
      <c r="K72" s="148"/>
      <c r="L72" s="148"/>
      <c r="M72" s="148"/>
      <c r="N72" s="148"/>
      <c r="O72" s="148"/>
      <c r="P72" s="152"/>
      <c r="Q72" s="149"/>
      <c r="R72" s="148"/>
    </row>
    <row r="73" spans="2:18" x14ac:dyDescent="0.85">
      <c r="B73" s="148">
        <v>60</v>
      </c>
      <c r="C73" s="149" t="str">
        <f t="shared" si="1"/>
        <v>S27</v>
      </c>
      <c r="D73" s="150"/>
      <c r="E73" s="148"/>
      <c r="F73" s="44" t="str">
        <f t="shared" si="2"/>
        <v>YTLにて自動設定</v>
      </c>
      <c r="G73" s="151"/>
      <c r="H73" s="151"/>
      <c r="I73" s="44" t="str">
        <f t="shared" si="3"/>
        <v>自動入力</v>
      </c>
      <c r="J73" s="287"/>
      <c r="K73" s="148"/>
      <c r="L73" s="148"/>
      <c r="M73" s="148"/>
      <c r="N73" s="148"/>
      <c r="O73" s="148"/>
      <c r="P73" s="152"/>
      <c r="Q73" s="149"/>
      <c r="R73" s="148"/>
    </row>
    <row r="74" spans="2:18" x14ac:dyDescent="0.85">
      <c r="B74" s="148">
        <v>61</v>
      </c>
      <c r="C74" s="149" t="str">
        <f t="shared" si="1"/>
        <v>S27</v>
      </c>
      <c r="D74" s="150"/>
      <c r="E74" s="148"/>
      <c r="F74" s="44" t="str">
        <f t="shared" si="2"/>
        <v>YTLにて自動設定</v>
      </c>
      <c r="G74" s="151"/>
      <c r="H74" s="151"/>
      <c r="I74" s="44" t="str">
        <f t="shared" si="3"/>
        <v>自動入力</v>
      </c>
      <c r="J74" s="287"/>
      <c r="K74" s="148"/>
      <c r="L74" s="148"/>
      <c r="M74" s="148"/>
      <c r="N74" s="148"/>
      <c r="O74" s="148"/>
      <c r="P74" s="152"/>
      <c r="Q74" s="149"/>
      <c r="R74" s="148"/>
    </row>
    <row r="75" spans="2:18" x14ac:dyDescent="0.85">
      <c r="B75" s="148">
        <v>62</v>
      </c>
      <c r="C75" s="149" t="str">
        <f t="shared" si="1"/>
        <v>S27</v>
      </c>
      <c r="D75" s="150"/>
      <c r="E75" s="148"/>
      <c r="F75" s="44" t="str">
        <f t="shared" si="2"/>
        <v>YTLにて自動設定</v>
      </c>
      <c r="G75" s="151"/>
      <c r="H75" s="151"/>
      <c r="I75" s="44" t="str">
        <f t="shared" si="3"/>
        <v>自動入力</v>
      </c>
      <c r="J75" s="287"/>
      <c r="K75" s="148"/>
      <c r="L75" s="148"/>
      <c r="M75" s="148"/>
      <c r="N75" s="148"/>
      <c r="O75" s="148"/>
      <c r="P75" s="152"/>
      <c r="Q75" s="149"/>
      <c r="R75" s="148"/>
    </row>
    <row r="76" spans="2:18" x14ac:dyDescent="0.85">
      <c r="B76" s="148">
        <v>63</v>
      </c>
      <c r="C76" s="149" t="str">
        <f t="shared" si="1"/>
        <v>S27</v>
      </c>
      <c r="D76" s="150"/>
      <c r="E76" s="148"/>
      <c r="F76" s="44" t="str">
        <f t="shared" si="2"/>
        <v>YTLにて自動設定</v>
      </c>
      <c r="G76" s="151"/>
      <c r="H76" s="151"/>
      <c r="I76" s="44" t="str">
        <f t="shared" si="3"/>
        <v>自動入力</v>
      </c>
      <c r="J76" s="287"/>
      <c r="K76" s="148"/>
      <c r="L76" s="148"/>
      <c r="M76" s="148"/>
      <c r="N76" s="148"/>
      <c r="O76" s="148"/>
      <c r="P76" s="152"/>
      <c r="Q76" s="149"/>
      <c r="R76" s="148"/>
    </row>
    <row r="77" spans="2:18" x14ac:dyDescent="0.85">
      <c r="B77" s="148">
        <v>64</v>
      </c>
      <c r="C77" s="149" t="str">
        <f t="shared" si="1"/>
        <v>S27</v>
      </c>
      <c r="D77" s="150"/>
      <c r="E77" s="148"/>
      <c r="F77" s="44" t="str">
        <f t="shared" si="2"/>
        <v>YTLにて自動設定</v>
      </c>
      <c r="G77" s="151"/>
      <c r="H77" s="151"/>
      <c r="I77" s="44" t="str">
        <f t="shared" si="3"/>
        <v>自動入力</v>
      </c>
      <c r="J77" s="287"/>
      <c r="K77" s="148"/>
      <c r="L77" s="148"/>
      <c r="M77" s="148"/>
      <c r="N77" s="148"/>
      <c r="O77" s="148"/>
      <c r="P77" s="152"/>
      <c r="Q77" s="149"/>
      <c r="R77" s="148"/>
    </row>
    <row r="78" spans="2:18" x14ac:dyDescent="0.85">
      <c r="B78" s="148">
        <v>65</v>
      </c>
      <c r="C78" s="149" t="str">
        <f t="shared" si="1"/>
        <v>S27</v>
      </c>
      <c r="D78" s="150"/>
      <c r="E78" s="148"/>
      <c r="F78" s="44" t="str">
        <f t="shared" si="2"/>
        <v>YTLにて自動設定</v>
      </c>
      <c r="G78" s="151"/>
      <c r="H78" s="151"/>
      <c r="I78" s="44" t="str">
        <f t="shared" si="3"/>
        <v>自動入力</v>
      </c>
      <c r="J78" s="287"/>
      <c r="K78" s="148"/>
      <c r="L78" s="148"/>
      <c r="M78" s="148"/>
      <c r="N78" s="148"/>
      <c r="O78" s="148"/>
      <c r="P78" s="152"/>
      <c r="Q78" s="149"/>
      <c r="R78" s="148"/>
    </row>
    <row r="79" spans="2:18" x14ac:dyDescent="0.85">
      <c r="B79" s="148">
        <v>66</v>
      </c>
      <c r="C79" s="149" t="str">
        <f t="shared" ref="C79:C142" si="4">$C$13</f>
        <v>S27</v>
      </c>
      <c r="D79" s="150"/>
      <c r="E79" s="148"/>
      <c r="F79" s="44" t="str">
        <f t="shared" ref="F79:F142" si="5">IF(J79="","YTLにて自動設定",$C79&amp;"-"&amp;I79&amp;"-"&amp;TEXT(J79,"00000"))</f>
        <v>YTLにて自動設定</v>
      </c>
      <c r="G79" s="151"/>
      <c r="H79" s="151"/>
      <c r="I79" s="44" t="str">
        <f t="shared" ref="I79:I142" si="6">IF(H79="","自動入力",$D$3)</f>
        <v>自動入力</v>
      </c>
      <c r="J79" s="287"/>
      <c r="K79" s="148"/>
      <c r="L79" s="148"/>
      <c r="M79" s="148"/>
      <c r="N79" s="148"/>
      <c r="O79" s="148"/>
      <c r="P79" s="152"/>
      <c r="Q79" s="149"/>
      <c r="R79" s="148"/>
    </row>
    <row r="80" spans="2:18" x14ac:dyDescent="0.85">
      <c r="B80" s="148">
        <v>67</v>
      </c>
      <c r="C80" s="149" t="str">
        <f t="shared" si="4"/>
        <v>S27</v>
      </c>
      <c r="D80" s="150"/>
      <c r="E80" s="148"/>
      <c r="F80" s="44" t="str">
        <f t="shared" si="5"/>
        <v>YTLにて自動設定</v>
      </c>
      <c r="G80" s="151"/>
      <c r="H80" s="151"/>
      <c r="I80" s="44" t="str">
        <f t="shared" si="6"/>
        <v>自動入力</v>
      </c>
      <c r="J80" s="287"/>
      <c r="K80" s="148"/>
      <c r="L80" s="148"/>
      <c r="M80" s="148"/>
      <c r="N80" s="148"/>
      <c r="O80" s="148"/>
      <c r="P80" s="152"/>
      <c r="Q80" s="149"/>
      <c r="R80" s="148"/>
    </row>
    <row r="81" spans="2:18" x14ac:dyDescent="0.85">
      <c r="B81" s="148">
        <v>68</v>
      </c>
      <c r="C81" s="149" t="str">
        <f t="shared" si="4"/>
        <v>S27</v>
      </c>
      <c r="D81" s="150"/>
      <c r="E81" s="148"/>
      <c r="F81" s="44" t="str">
        <f t="shared" si="5"/>
        <v>YTLにて自動設定</v>
      </c>
      <c r="G81" s="151"/>
      <c r="H81" s="151"/>
      <c r="I81" s="44" t="str">
        <f t="shared" si="6"/>
        <v>自動入力</v>
      </c>
      <c r="J81" s="287"/>
      <c r="K81" s="148"/>
      <c r="L81" s="148"/>
      <c r="M81" s="148"/>
      <c r="N81" s="148"/>
      <c r="O81" s="148"/>
      <c r="P81" s="152"/>
      <c r="Q81" s="149"/>
      <c r="R81" s="148"/>
    </row>
    <row r="82" spans="2:18" x14ac:dyDescent="0.85">
      <c r="B82" s="148">
        <v>69</v>
      </c>
      <c r="C82" s="149" t="str">
        <f t="shared" si="4"/>
        <v>S27</v>
      </c>
      <c r="D82" s="150"/>
      <c r="E82" s="148"/>
      <c r="F82" s="44" t="str">
        <f t="shared" si="5"/>
        <v>YTLにて自動設定</v>
      </c>
      <c r="G82" s="151"/>
      <c r="H82" s="151"/>
      <c r="I82" s="44" t="str">
        <f t="shared" si="6"/>
        <v>自動入力</v>
      </c>
      <c r="J82" s="287"/>
      <c r="K82" s="148"/>
      <c r="L82" s="148"/>
      <c r="M82" s="148"/>
      <c r="N82" s="148"/>
      <c r="O82" s="148"/>
      <c r="P82" s="152"/>
      <c r="Q82" s="149"/>
      <c r="R82" s="148"/>
    </row>
    <row r="83" spans="2:18" x14ac:dyDescent="0.85">
      <c r="B83" s="148">
        <v>70</v>
      </c>
      <c r="C83" s="149" t="str">
        <f t="shared" si="4"/>
        <v>S27</v>
      </c>
      <c r="D83" s="150"/>
      <c r="E83" s="148"/>
      <c r="F83" s="44" t="str">
        <f t="shared" si="5"/>
        <v>YTLにて自動設定</v>
      </c>
      <c r="G83" s="151"/>
      <c r="H83" s="151"/>
      <c r="I83" s="44" t="str">
        <f t="shared" si="6"/>
        <v>自動入力</v>
      </c>
      <c r="J83" s="287"/>
      <c r="K83" s="148"/>
      <c r="L83" s="148"/>
      <c r="M83" s="148"/>
      <c r="N83" s="148"/>
      <c r="O83" s="148"/>
      <c r="P83" s="152"/>
      <c r="Q83" s="149"/>
      <c r="R83" s="148"/>
    </row>
    <row r="84" spans="2:18" x14ac:dyDescent="0.85">
      <c r="B84" s="148">
        <v>71</v>
      </c>
      <c r="C84" s="149" t="str">
        <f t="shared" si="4"/>
        <v>S27</v>
      </c>
      <c r="D84" s="150"/>
      <c r="E84" s="148"/>
      <c r="F84" s="44" t="str">
        <f t="shared" si="5"/>
        <v>YTLにて自動設定</v>
      </c>
      <c r="G84" s="151"/>
      <c r="H84" s="151"/>
      <c r="I84" s="44" t="str">
        <f t="shared" si="6"/>
        <v>自動入力</v>
      </c>
      <c r="J84" s="287"/>
      <c r="K84" s="148"/>
      <c r="L84" s="148"/>
      <c r="M84" s="148"/>
      <c r="N84" s="148"/>
      <c r="O84" s="148"/>
      <c r="P84" s="152"/>
      <c r="Q84" s="149"/>
      <c r="R84" s="148"/>
    </row>
    <row r="85" spans="2:18" x14ac:dyDescent="0.85">
      <c r="B85" s="148">
        <v>72</v>
      </c>
      <c r="C85" s="149" t="str">
        <f t="shared" si="4"/>
        <v>S27</v>
      </c>
      <c r="D85" s="150"/>
      <c r="E85" s="148"/>
      <c r="F85" s="44" t="str">
        <f t="shared" si="5"/>
        <v>YTLにて自動設定</v>
      </c>
      <c r="G85" s="151"/>
      <c r="H85" s="151"/>
      <c r="I85" s="44" t="str">
        <f t="shared" si="6"/>
        <v>自動入力</v>
      </c>
      <c r="J85" s="287"/>
      <c r="K85" s="148"/>
      <c r="L85" s="148"/>
      <c r="M85" s="148"/>
      <c r="N85" s="148"/>
      <c r="O85" s="148"/>
      <c r="P85" s="152"/>
      <c r="Q85" s="149"/>
      <c r="R85" s="148"/>
    </row>
    <row r="86" spans="2:18" x14ac:dyDescent="0.85">
      <c r="B86" s="148">
        <v>73</v>
      </c>
      <c r="C86" s="149" t="str">
        <f t="shared" si="4"/>
        <v>S27</v>
      </c>
      <c r="D86" s="150"/>
      <c r="E86" s="148"/>
      <c r="F86" s="44" t="str">
        <f t="shared" si="5"/>
        <v>YTLにて自動設定</v>
      </c>
      <c r="G86" s="151"/>
      <c r="H86" s="151"/>
      <c r="I86" s="44" t="str">
        <f t="shared" si="6"/>
        <v>自動入力</v>
      </c>
      <c r="J86" s="287"/>
      <c r="K86" s="148"/>
      <c r="L86" s="148"/>
      <c r="M86" s="148"/>
      <c r="N86" s="148"/>
      <c r="O86" s="148"/>
      <c r="P86" s="152"/>
      <c r="Q86" s="149"/>
      <c r="R86" s="148"/>
    </row>
    <row r="87" spans="2:18" x14ac:dyDescent="0.85">
      <c r="B87" s="148">
        <v>74</v>
      </c>
      <c r="C87" s="149" t="str">
        <f t="shared" si="4"/>
        <v>S27</v>
      </c>
      <c r="D87" s="150"/>
      <c r="E87" s="148"/>
      <c r="F87" s="44" t="str">
        <f t="shared" si="5"/>
        <v>YTLにて自動設定</v>
      </c>
      <c r="G87" s="151"/>
      <c r="H87" s="151"/>
      <c r="I87" s="44" t="str">
        <f t="shared" si="6"/>
        <v>自動入力</v>
      </c>
      <c r="J87" s="287"/>
      <c r="K87" s="148"/>
      <c r="L87" s="148"/>
      <c r="M87" s="148"/>
      <c r="N87" s="148"/>
      <c r="O87" s="148"/>
      <c r="P87" s="152"/>
      <c r="Q87" s="149"/>
      <c r="R87" s="148"/>
    </row>
    <row r="88" spans="2:18" x14ac:dyDescent="0.85">
      <c r="B88" s="148">
        <v>75</v>
      </c>
      <c r="C88" s="149" t="str">
        <f t="shared" si="4"/>
        <v>S27</v>
      </c>
      <c r="D88" s="150"/>
      <c r="E88" s="148"/>
      <c r="F88" s="44" t="str">
        <f t="shared" si="5"/>
        <v>YTLにて自動設定</v>
      </c>
      <c r="G88" s="151"/>
      <c r="H88" s="151"/>
      <c r="I88" s="44" t="str">
        <f t="shared" si="6"/>
        <v>自動入力</v>
      </c>
      <c r="J88" s="287"/>
      <c r="K88" s="148"/>
      <c r="L88" s="148"/>
      <c r="M88" s="148"/>
      <c r="N88" s="148"/>
      <c r="O88" s="148"/>
      <c r="P88" s="152"/>
      <c r="Q88" s="149"/>
      <c r="R88" s="148"/>
    </row>
    <row r="89" spans="2:18" x14ac:dyDescent="0.85">
      <c r="B89" s="148">
        <v>76</v>
      </c>
      <c r="C89" s="149" t="str">
        <f t="shared" si="4"/>
        <v>S27</v>
      </c>
      <c r="D89" s="150"/>
      <c r="E89" s="148"/>
      <c r="F89" s="44" t="str">
        <f t="shared" si="5"/>
        <v>YTLにて自動設定</v>
      </c>
      <c r="G89" s="151"/>
      <c r="H89" s="151"/>
      <c r="I89" s="44" t="str">
        <f t="shared" si="6"/>
        <v>自動入力</v>
      </c>
      <c r="J89" s="287"/>
      <c r="K89" s="148"/>
      <c r="L89" s="148"/>
      <c r="M89" s="148"/>
      <c r="N89" s="148"/>
      <c r="O89" s="148"/>
      <c r="P89" s="152"/>
      <c r="Q89" s="149"/>
      <c r="R89" s="148"/>
    </row>
    <row r="90" spans="2:18" x14ac:dyDescent="0.85">
      <c r="B90" s="148">
        <v>77</v>
      </c>
      <c r="C90" s="149" t="str">
        <f t="shared" si="4"/>
        <v>S27</v>
      </c>
      <c r="D90" s="150"/>
      <c r="E90" s="148"/>
      <c r="F90" s="44" t="str">
        <f t="shared" si="5"/>
        <v>YTLにて自動設定</v>
      </c>
      <c r="G90" s="151"/>
      <c r="H90" s="151"/>
      <c r="I90" s="44" t="str">
        <f t="shared" si="6"/>
        <v>自動入力</v>
      </c>
      <c r="J90" s="287"/>
      <c r="K90" s="148"/>
      <c r="L90" s="148"/>
      <c r="M90" s="148"/>
      <c r="N90" s="148"/>
      <c r="O90" s="148"/>
      <c r="P90" s="152"/>
      <c r="Q90" s="149"/>
      <c r="R90" s="148"/>
    </row>
    <row r="91" spans="2:18" x14ac:dyDescent="0.85">
      <c r="B91" s="148">
        <v>78</v>
      </c>
      <c r="C91" s="149" t="str">
        <f t="shared" si="4"/>
        <v>S27</v>
      </c>
      <c r="D91" s="150"/>
      <c r="E91" s="148"/>
      <c r="F91" s="44" t="str">
        <f t="shared" si="5"/>
        <v>YTLにて自動設定</v>
      </c>
      <c r="G91" s="151"/>
      <c r="H91" s="151"/>
      <c r="I91" s="44" t="str">
        <f t="shared" si="6"/>
        <v>自動入力</v>
      </c>
      <c r="J91" s="287"/>
      <c r="K91" s="148"/>
      <c r="L91" s="148"/>
      <c r="M91" s="148"/>
      <c r="N91" s="148"/>
      <c r="O91" s="148"/>
      <c r="P91" s="152"/>
      <c r="Q91" s="149"/>
      <c r="R91" s="148"/>
    </row>
    <row r="92" spans="2:18" x14ac:dyDescent="0.85">
      <c r="B92" s="148">
        <v>79</v>
      </c>
      <c r="C92" s="149" t="str">
        <f t="shared" si="4"/>
        <v>S27</v>
      </c>
      <c r="D92" s="150"/>
      <c r="E92" s="148"/>
      <c r="F92" s="44" t="str">
        <f t="shared" si="5"/>
        <v>YTLにて自動設定</v>
      </c>
      <c r="G92" s="151"/>
      <c r="H92" s="151"/>
      <c r="I92" s="44" t="str">
        <f t="shared" si="6"/>
        <v>自動入力</v>
      </c>
      <c r="J92" s="287"/>
      <c r="K92" s="148"/>
      <c r="L92" s="148"/>
      <c r="M92" s="148"/>
      <c r="N92" s="148"/>
      <c r="O92" s="148"/>
      <c r="P92" s="152"/>
      <c r="Q92" s="149"/>
      <c r="R92" s="148"/>
    </row>
    <row r="93" spans="2:18" x14ac:dyDescent="0.85">
      <c r="B93" s="148">
        <v>80</v>
      </c>
      <c r="C93" s="149" t="str">
        <f t="shared" si="4"/>
        <v>S27</v>
      </c>
      <c r="D93" s="150"/>
      <c r="E93" s="148"/>
      <c r="F93" s="44" t="str">
        <f t="shared" si="5"/>
        <v>YTLにて自動設定</v>
      </c>
      <c r="G93" s="151"/>
      <c r="H93" s="151"/>
      <c r="I93" s="44" t="str">
        <f t="shared" si="6"/>
        <v>自動入力</v>
      </c>
      <c r="J93" s="287"/>
      <c r="K93" s="148"/>
      <c r="L93" s="148"/>
      <c r="M93" s="148"/>
      <c r="N93" s="148"/>
      <c r="O93" s="148"/>
      <c r="P93" s="152"/>
      <c r="Q93" s="149"/>
      <c r="R93" s="148"/>
    </row>
    <row r="94" spans="2:18" x14ac:dyDescent="0.85">
      <c r="B94" s="148">
        <v>81</v>
      </c>
      <c r="C94" s="149" t="str">
        <f t="shared" si="4"/>
        <v>S27</v>
      </c>
      <c r="D94" s="150"/>
      <c r="E94" s="148"/>
      <c r="F94" s="44" t="str">
        <f t="shared" si="5"/>
        <v>YTLにて自動設定</v>
      </c>
      <c r="G94" s="151"/>
      <c r="H94" s="151"/>
      <c r="I94" s="44" t="str">
        <f t="shared" si="6"/>
        <v>自動入力</v>
      </c>
      <c r="J94" s="287"/>
      <c r="K94" s="148"/>
      <c r="L94" s="148"/>
      <c r="M94" s="148"/>
      <c r="N94" s="148"/>
      <c r="O94" s="148"/>
      <c r="P94" s="152"/>
      <c r="Q94" s="149"/>
      <c r="R94" s="148"/>
    </row>
    <row r="95" spans="2:18" x14ac:dyDescent="0.85">
      <c r="B95" s="148">
        <v>82</v>
      </c>
      <c r="C95" s="149" t="str">
        <f t="shared" si="4"/>
        <v>S27</v>
      </c>
      <c r="D95" s="150"/>
      <c r="E95" s="148"/>
      <c r="F95" s="44" t="str">
        <f t="shared" si="5"/>
        <v>YTLにて自動設定</v>
      </c>
      <c r="G95" s="151"/>
      <c r="H95" s="151"/>
      <c r="I95" s="44" t="str">
        <f t="shared" si="6"/>
        <v>自動入力</v>
      </c>
      <c r="J95" s="287"/>
      <c r="K95" s="148"/>
      <c r="L95" s="148"/>
      <c r="M95" s="148"/>
      <c r="N95" s="148"/>
      <c r="O95" s="148"/>
      <c r="P95" s="152"/>
      <c r="Q95" s="149"/>
      <c r="R95" s="148"/>
    </row>
    <row r="96" spans="2:18" x14ac:dyDescent="0.85">
      <c r="B96" s="148">
        <v>83</v>
      </c>
      <c r="C96" s="149" t="str">
        <f t="shared" si="4"/>
        <v>S27</v>
      </c>
      <c r="D96" s="150"/>
      <c r="E96" s="148"/>
      <c r="F96" s="44" t="str">
        <f t="shared" si="5"/>
        <v>YTLにて自動設定</v>
      </c>
      <c r="G96" s="151"/>
      <c r="H96" s="151"/>
      <c r="I96" s="44" t="str">
        <f t="shared" si="6"/>
        <v>自動入力</v>
      </c>
      <c r="J96" s="287"/>
      <c r="K96" s="148"/>
      <c r="L96" s="148"/>
      <c r="M96" s="148"/>
      <c r="N96" s="148"/>
      <c r="O96" s="148"/>
      <c r="P96" s="152"/>
      <c r="Q96" s="149"/>
      <c r="R96" s="148"/>
    </row>
    <row r="97" spans="2:18" x14ac:dyDescent="0.85">
      <c r="B97" s="148">
        <v>84</v>
      </c>
      <c r="C97" s="149" t="str">
        <f t="shared" si="4"/>
        <v>S27</v>
      </c>
      <c r="D97" s="150"/>
      <c r="E97" s="148"/>
      <c r="F97" s="44" t="str">
        <f t="shared" si="5"/>
        <v>YTLにて自動設定</v>
      </c>
      <c r="G97" s="151"/>
      <c r="H97" s="151"/>
      <c r="I97" s="44" t="str">
        <f t="shared" si="6"/>
        <v>自動入力</v>
      </c>
      <c r="J97" s="287"/>
      <c r="K97" s="148"/>
      <c r="L97" s="148"/>
      <c r="M97" s="148"/>
      <c r="N97" s="148"/>
      <c r="O97" s="148"/>
      <c r="P97" s="152"/>
      <c r="Q97" s="149"/>
      <c r="R97" s="148"/>
    </row>
    <row r="98" spans="2:18" x14ac:dyDescent="0.85">
      <c r="B98" s="148">
        <v>85</v>
      </c>
      <c r="C98" s="149" t="str">
        <f t="shared" si="4"/>
        <v>S27</v>
      </c>
      <c r="D98" s="150"/>
      <c r="E98" s="148"/>
      <c r="F98" s="44" t="str">
        <f t="shared" si="5"/>
        <v>YTLにて自動設定</v>
      </c>
      <c r="G98" s="151"/>
      <c r="H98" s="151"/>
      <c r="I98" s="44" t="str">
        <f t="shared" si="6"/>
        <v>自動入力</v>
      </c>
      <c r="J98" s="287"/>
      <c r="K98" s="148"/>
      <c r="L98" s="148"/>
      <c r="M98" s="148"/>
      <c r="N98" s="148"/>
      <c r="O98" s="148"/>
      <c r="P98" s="152"/>
      <c r="Q98" s="149"/>
      <c r="R98" s="148"/>
    </row>
    <row r="99" spans="2:18" x14ac:dyDescent="0.85">
      <c r="B99" s="148">
        <v>86</v>
      </c>
      <c r="C99" s="149" t="str">
        <f t="shared" si="4"/>
        <v>S27</v>
      </c>
      <c r="D99" s="150"/>
      <c r="E99" s="148"/>
      <c r="F99" s="44" t="str">
        <f t="shared" si="5"/>
        <v>YTLにて自動設定</v>
      </c>
      <c r="G99" s="151"/>
      <c r="H99" s="151"/>
      <c r="I99" s="44" t="str">
        <f t="shared" si="6"/>
        <v>自動入力</v>
      </c>
      <c r="J99" s="287"/>
      <c r="K99" s="148"/>
      <c r="L99" s="148"/>
      <c r="M99" s="148"/>
      <c r="N99" s="148"/>
      <c r="O99" s="148"/>
      <c r="P99" s="152"/>
      <c r="Q99" s="149"/>
      <c r="R99" s="148"/>
    </row>
    <row r="100" spans="2:18" x14ac:dyDescent="0.85">
      <c r="B100" s="148">
        <v>87</v>
      </c>
      <c r="C100" s="149" t="str">
        <f t="shared" si="4"/>
        <v>S27</v>
      </c>
      <c r="D100" s="150"/>
      <c r="E100" s="148"/>
      <c r="F100" s="44" t="str">
        <f t="shared" si="5"/>
        <v>YTLにて自動設定</v>
      </c>
      <c r="G100" s="151"/>
      <c r="H100" s="151"/>
      <c r="I100" s="44" t="str">
        <f t="shared" si="6"/>
        <v>自動入力</v>
      </c>
      <c r="J100" s="287"/>
      <c r="K100" s="148"/>
      <c r="L100" s="148"/>
      <c r="M100" s="148"/>
      <c r="N100" s="148"/>
      <c r="O100" s="148"/>
      <c r="P100" s="152"/>
      <c r="Q100" s="149"/>
      <c r="R100" s="148"/>
    </row>
    <row r="101" spans="2:18" x14ac:dyDescent="0.85">
      <c r="B101" s="148">
        <v>88</v>
      </c>
      <c r="C101" s="149" t="str">
        <f t="shared" si="4"/>
        <v>S27</v>
      </c>
      <c r="D101" s="150"/>
      <c r="E101" s="148"/>
      <c r="F101" s="44" t="str">
        <f t="shared" si="5"/>
        <v>YTLにて自動設定</v>
      </c>
      <c r="G101" s="151"/>
      <c r="H101" s="151"/>
      <c r="I101" s="44" t="str">
        <f t="shared" si="6"/>
        <v>自動入力</v>
      </c>
      <c r="J101" s="287"/>
      <c r="K101" s="148"/>
      <c r="L101" s="148"/>
      <c r="M101" s="148"/>
      <c r="N101" s="148"/>
      <c r="O101" s="148"/>
      <c r="P101" s="152"/>
      <c r="Q101" s="149"/>
      <c r="R101" s="148"/>
    </row>
    <row r="102" spans="2:18" x14ac:dyDescent="0.85">
      <c r="B102" s="148">
        <v>89</v>
      </c>
      <c r="C102" s="149" t="str">
        <f t="shared" si="4"/>
        <v>S27</v>
      </c>
      <c r="D102" s="150"/>
      <c r="E102" s="148"/>
      <c r="F102" s="44" t="str">
        <f t="shared" si="5"/>
        <v>YTLにて自動設定</v>
      </c>
      <c r="G102" s="151"/>
      <c r="H102" s="151"/>
      <c r="I102" s="44" t="str">
        <f t="shared" si="6"/>
        <v>自動入力</v>
      </c>
      <c r="J102" s="287"/>
      <c r="K102" s="148"/>
      <c r="L102" s="148"/>
      <c r="M102" s="148"/>
      <c r="N102" s="148"/>
      <c r="O102" s="148"/>
      <c r="P102" s="152"/>
      <c r="Q102" s="149"/>
      <c r="R102" s="148"/>
    </row>
    <row r="103" spans="2:18" x14ac:dyDescent="0.85">
      <c r="B103" s="148">
        <v>90</v>
      </c>
      <c r="C103" s="149" t="str">
        <f t="shared" si="4"/>
        <v>S27</v>
      </c>
      <c r="D103" s="150"/>
      <c r="E103" s="148"/>
      <c r="F103" s="44" t="str">
        <f t="shared" si="5"/>
        <v>YTLにて自動設定</v>
      </c>
      <c r="G103" s="151"/>
      <c r="H103" s="151"/>
      <c r="I103" s="44" t="str">
        <f t="shared" si="6"/>
        <v>自動入力</v>
      </c>
      <c r="J103" s="287"/>
      <c r="K103" s="148"/>
      <c r="L103" s="148"/>
      <c r="M103" s="148"/>
      <c r="N103" s="148"/>
      <c r="O103" s="148"/>
      <c r="P103" s="152"/>
      <c r="Q103" s="149"/>
      <c r="R103" s="148"/>
    </row>
    <row r="104" spans="2:18" x14ac:dyDescent="0.85">
      <c r="B104" s="148">
        <v>91</v>
      </c>
      <c r="C104" s="149" t="str">
        <f t="shared" si="4"/>
        <v>S27</v>
      </c>
      <c r="D104" s="150"/>
      <c r="E104" s="148"/>
      <c r="F104" s="44" t="str">
        <f t="shared" si="5"/>
        <v>YTLにて自動設定</v>
      </c>
      <c r="G104" s="151"/>
      <c r="H104" s="151"/>
      <c r="I104" s="44" t="str">
        <f t="shared" si="6"/>
        <v>自動入力</v>
      </c>
      <c r="J104" s="287"/>
      <c r="K104" s="148"/>
      <c r="L104" s="148"/>
      <c r="M104" s="148"/>
      <c r="N104" s="148"/>
      <c r="O104" s="148"/>
      <c r="P104" s="152"/>
      <c r="Q104" s="149"/>
      <c r="R104" s="148"/>
    </row>
    <row r="105" spans="2:18" x14ac:dyDescent="0.85">
      <c r="B105" s="148">
        <v>92</v>
      </c>
      <c r="C105" s="149" t="str">
        <f t="shared" si="4"/>
        <v>S27</v>
      </c>
      <c r="D105" s="150"/>
      <c r="E105" s="148"/>
      <c r="F105" s="44" t="str">
        <f t="shared" si="5"/>
        <v>YTLにて自動設定</v>
      </c>
      <c r="G105" s="151"/>
      <c r="H105" s="151"/>
      <c r="I105" s="44" t="str">
        <f t="shared" si="6"/>
        <v>自動入力</v>
      </c>
      <c r="J105" s="287"/>
      <c r="K105" s="148"/>
      <c r="L105" s="148"/>
      <c r="M105" s="148"/>
      <c r="N105" s="148"/>
      <c r="O105" s="148"/>
      <c r="P105" s="152"/>
      <c r="Q105" s="149"/>
      <c r="R105" s="148"/>
    </row>
    <row r="106" spans="2:18" x14ac:dyDescent="0.85">
      <c r="B106" s="148">
        <v>93</v>
      </c>
      <c r="C106" s="149" t="str">
        <f t="shared" si="4"/>
        <v>S27</v>
      </c>
      <c r="D106" s="150"/>
      <c r="E106" s="148"/>
      <c r="F106" s="44" t="str">
        <f t="shared" si="5"/>
        <v>YTLにて自動設定</v>
      </c>
      <c r="G106" s="151"/>
      <c r="H106" s="151"/>
      <c r="I106" s="44" t="str">
        <f t="shared" si="6"/>
        <v>自動入力</v>
      </c>
      <c r="J106" s="287"/>
      <c r="K106" s="148"/>
      <c r="L106" s="148"/>
      <c r="M106" s="148"/>
      <c r="N106" s="148"/>
      <c r="O106" s="148"/>
      <c r="P106" s="152"/>
      <c r="Q106" s="149"/>
      <c r="R106" s="148"/>
    </row>
    <row r="107" spans="2:18" x14ac:dyDescent="0.85">
      <c r="B107" s="148">
        <v>94</v>
      </c>
      <c r="C107" s="149" t="str">
        <f t="shared" si="4"/>
        <v>S27</v>
      </c>
      <c r="D107" s="150"/>
      <c r="E107" s="148"/>
      <c r="F107" s="44" t="str">
        <f t="shared" si="5"/>
        <v>YTLにて自動設定</v>
      </c>
      <c r="G107" s="151"/>
      <c r="H107" s="151"/>
      <c r="I107" s="44" t="str">
        <f t="shared" si="6"/>
        <v>自動入力</v>
      </c>
      <c r="J107" s="287"/>
      <c r="K107" s="148"/>
      <c r="L107" s="148"/>
      <c r="M107" s="148"/>
      <c r="N107" s="148"/>
      <c r="O107" s="148"/>
      <c r="P107" s="152"/>
      <c r="Q107" s="149"/>
      <c r="R107" s="148"/>
    </row>
    <row r="108" spans="2:18" x14ac:dyDescent="0.85">
      <c r="B108" s="148">
        <v>95</v>
      </c>
      <c r="C108" s="149" t="str">
        <f t="shared" si="4"/>
        <v>S27</v>
      </c>
      <c r="D108" s="150"/>
      <c r="E108" s="148"/>
      <c r="F108" s="44" t="str">
        <f t="shared" si="5"/>
        <v>YTLにて自動設定</v>
      </c>
      <c r="G108" s="151"/>
      <c r="H108" s="151"/>
      <c r="I108" s="44" t="str">
        <f t="shared" si="6"/>
        <v>自動入力</v>
      </c>
      <c r="J108" s="287"/>
      <c r="K108" s="148"/>
      <c r="L108" s="148"/>
      <c r="M108" s="148"/>
      <c r="N108" s="148"/>
      <c r="O108" s="148"/>
      <c r="P108" s="152"/>
      <c r="Q108" s="149"/>
      <c r="R108" s="148"/>
    </row>
    <row r="109" spans="2:18" x14ac:dyDescent="0.85">
      <c r="B109" s="148">
        <v>96</v>
      </c>
      <c r="C109" s="149" t="str">
        <f t="shared" si="4"/>
        <v>S27</v>
      </c>
      <c r="D109" s="150"/>
      <c r="E109" s="148"/>
      <c r="F109" s="44" t="str">
        <f t="shared" si="5"/>
        <v>YTLにて自動設定</v>
      </c>
      <c r="G109" s="151"/>
      <c r="H109" s="151"/>
      <c r="I109" s="44" t="str">
        <f t="shared" si="6"/>
        <v>自動入力</v>
      </c>
      <c r="J109" s="287"/>
      <c r="K109" s="148"/>
      <c r="L109" s="148"/>
      <c r="M109" s="148"/>
      <c r="N109" s="148"/>
      <c r="O109" s="148"/>
      <c r="P109" s="152"/>
      <c r="Q109" s="149"/>
      <c r="R109" s="148"/>
    </row>
    <row r="110" spans="2:18" x14ac:dyDescent="0.85">
      <c r="B110" s="148">
        <v>97</v>
      </c>
      <c r="C110" s="149" t="str">
        <f t="shared" si="4"/>
        <v>S27</v>
      </c>
      <c r="D110" s="150"/>
      <c r="E110" s="148"/>
      <c r="F110" s="44" t="str">
        <f t="shared" si="5"/>
        <v>YTLにて自動設定</v>
      </c>
      <c r="G110" s="151"/>
      <c r="H110" s="151"/>
      <c r="I110" s="44" t="str">
        <f t="shared" si="6"/>
        <v>自動入力</v>
      </c>
      <c r="J110" s="287"/>
      <c r="K110" s="148"/>
      <c r="L110" s="148"/>
      <c r="M110" s="148"/>
      <c r="N110" s="148"/>
      <c r="O110" s="148"/>
      <c r="P110" s="152"/>
      <c r="Q110" s="149"/>
      <c r="R110" s="148"/>
    </row>
    <row r="111" spans="2:18" x14ac:dyDescent="0.85">
      <c r="B111" s="148">
        <v>98</v>
      </c>
      <c r="C111" s="149" t="str">
        <f t="shared" si="4"/>
        <v>S27</v>
      </c>
      <c r="D111" s="150"/>
      <c r="E111" s="148"/>
      <c r="F111" s="44" t="str">
        <f t="shared" si="5"/>
        <v>YTLにて自動設定</v>
      </c>
      <c r="G111" s="151"/>
      <c r="H111" s="151"/>
      <c r="I111" s="44" t="str">
        <f t="shared" si="6"/>
        <v>自動入力</v>
      </c>
      <c r="J111" s="287"/>
      <c r="K111" s="148"/>
      <c r="L111" s="148"/>
      <c r="M111" s="148"/>
      <c r="N111" s="148"/>
      <c r="O111" s="148"/>
      <c r="P111" s="152"/>
      <c r="Q111" s="149"/>
      <c r="R111" s="148"/>
    </row>
    <row r="112" spans="2:18" x14ac:dyDescent="0.85">
      <c r="B112" s="148">
        <v>99</v>
      </c>
      <c r="C112" s="149" t="str">
        <f t="shared" si="4"/>
        <v>S27</v>
      </c>
      <c r="D112" s="150"/>
      <c r="E112" s="148"/>
      <c r="F112" s="44" t="str">
        <f t="shared" si="5"/>
        <v>YTLにて自動設定</v>
      </c>
      <c r="G112" s="151"/>
      <c r="H112" s="151"/>
      <c r="I112" s="44" t="str">
        <f t="shared" si="6"/>
        <v>自動入力</v>
      </c>
      <c r="J112" s="287"/>
      <c r="K112" s="148"/>
      <c r="L112" s="148"/>
      <c r="M112" s="148"/>
      <c r="N112" s="148"/>
      <c r="O112" s="148"/>
      <c r="P112" s="152"/>
      <c r="Q112" s="149"/>
      <c r="R112" s="148"/>
    </row>
    <row r="113" spans="2:18" x14ac:dyDescent="0.85">
      <c r="B113" s="148">
        <v>100</v>
      </c>
      <c r="C113" s="149" t="str">
        <f t="shared" si="4"/>
        <v>S27</v>
      </c>
      <c r="D113" s="150"/>
      <c r="E113" s="148"/>
      <c r="F113" s="44" t="str">
        <f t="shared" si="5"/>
        <v>YTLにて自動設定</v>
      </c>
      <c r="G113" s="151"/>
      <c r="H113" s="151"/>
      <c r="I113" s="44" t="str">
        <f t="shared" si="6"/>
        <v>自動入力</v>
      </c>
      <c r="J113" s="287"/>
      <c r="K113" s="148"/>
      <c r="L113" s="148"/>
      <c r="M113" s="148"/>
      <c r="N113" s="148"/>
      <c r="O113" s="148"/>
      <c r="P113" s="152"/>
      <c r="Q113" s="149"/>
      <c r="R113" s="148"/>
    </row>
    <row r="114" spans="2:18" x14ac:dyDescent="0.85">
      <c r="B114" s="148">
        <v>101</v>
      </c>
      <c r="C114" s="149" t="str">
        <f t="shared" si="4"/>
        <v>S27</v>
      </c>
      <c r="D114" s="150"/>
      <c r="E114" s="148"/>
      <c r="F114" s="44" t="str">
        <f t="shared" si="5"/>
        <v>YTLにて自動設定</v>
      </c>
      <c r="G114" s="151"/>
      <c r="H114" s="151"/>
      <c r="I114" s="44" t="str">
        <f t="shared" si="6"/>
        <v>自動入力</v>
      </c>
      <c r="J114" s="287"/>
      <c r="K114" s="148"/>
      <c r="L114" s="148"/>
      <c r="M114" s="148"/>
      <c r="N114" s="148"/>
      <c r="O114" s="148"/>
      <c r="P114" s="152"/>
      <c r="Q114" s="149"/>
      <c r="R114" s="148"/>
    </row>
    <row r="115" spans="2:18" x14ac:dyDescent="0.85">
      <c r="B115" s="148">
        <v>102</v>
      </c>
      <c r="C115" s="149" t="str">
        <f t="shared" si="4"/>
        <v>S27</v>
      </c>
      <c r="D115" s="150"/>
      <c r="E115" s="148"/>
      <c r="F115" s="44" t="str">
        <f t="shared" si="5"/>
        <v>YTLにて自動設定</v>
      </c>
      <c r="G115" s="151"/>
      <c r="H115" s="151"/>
      <c r="I115" s="44" t="str">
        <f t="shared" si="6"/>
        <v>自動入力</v>
      </c>
      <c r="J115" s="287"/>
      <c r="K115" s="148"/>
      <c r="L115" s="148"/>
      <c r="M115" s="148"/>
      <c r="N115" s="148"/>
      <c r="O115" s="148"/>
      <c r="P115" s="152"/>
      <c r="Q115" s="149"/>
      <c r="R115" s="148"/>
    </row>
    <row r="116" spans="2:18" x14ac:dyDescent="0.85">
      <c r="B116" s="148">
        <v>103</v>
      </c>
      <c r="C116" s="149" t="str">
        <f t="shared" si="4"/>
        <v>S27</v>
      </c>
      <c r="D116" s="150"/>
      <c r="E116" s="148"/>
      <c r="F116" s="44" t="str">
        <f t="shared" si="5"/>
        <v>YTLにて自動設定</v>
      </c>
      <c r="G116" s="151"/>
      <c r="H116" s="151"/>
      <c r="I116" s="44" t="str">
        <f t="shared" si="6"/>
        <v>自動入力</v>
      </c>
      <c r="J116" s="287"/>
      <c r="K116" s="148"/>
      <c r="L116" s="148"/>
      <c r="M116" s="148"/>
      <c r="N116" s="148"/>
      <c r="O116" s="148"/>
      <c r="P116" s="152"/>
      <c r="Q116" s="149"/>
      <c r="R116" s="148"/>
    </row>
    <row r="117" spans="2:18" x14ac:dyDescent="0.85">
      <c r="B117" s="148">
        <v>104</v>
      </c>
      <c r="C117" s="149" t="str">
        <f t="shared" si="4"/>
        <v>S27</v>
      </c>
      <c r="D117" s="150"/>
      <c r="E117" s="148"/>
      <c r="F117" s="44" t="str">
        <f t="shared" si="5"/>
        <v>YTLにて自動設定</v>
      </c>
      <c r="G117" s="151"/>
      <c r="H117" s="151"/>
      <c r="I117" s="44" t="str">
        <f t="shared" si="6"/>
        <v>自動入力</v>
      </c>
      <c r="J117" s="287"/>
      <c r="K117" s="148"/>
      <c r="L117" s="148"/>
      <c r="M117" s="148"/>
      <c r="N117" s="148"/>
      <c r="O117" s="148"/>
      <c r="P117" s="152"/>
      <c r="Q117" s="149"/>
      <c r="R117" s="148"/>
    </row>
    <row r="118" spans="2:18" x14ac:dyDescent="0.85">
      <c r="B118" s="148">
        <v>105</v>
      </c>
      <c r="C118" s="149" t="str">
        <f t="shared" si="4"/>
        <v>S27</v>
      </c>
      <c r="D118" s="150"/>
      <c r="E118" s="148"/>
      <c r="F118" s="44" t="str">
        <f t="shared" si="5"/>
        <v>YTLにて自動設定</v>
      </c>
      <c r="G118" s="151"/>
      <c r="H118" s="151"/>
      <c r="I118" s="44" t="str">
        <f t="shared" si="6"/>
        <v>自動入力</v>
      </c>
      <c r="J118" s="287"/>
      <c r="K118" s="148"/>
      <c r="L118" s="148"/>
      <c r="M118" s="148"/>
      <c r="N118" s="148"/>
      <c r="O118" s="148"/>
      <c r="P118" s="152"/>
      <c r="Q118" s="149"/>
      <c r="R118" s="148"/>
    </row>
    <row r="119" spans="2:18" x14ac:dyDescent="0.85">
      <c r="B119" s="148">
        <v>106</v>
      </c>
      <c r="C119" s="149" t="str">
        <f t="shared" si="4"/>
        <v>S27</v>
      </c>
      <c r="D119" s="150"/>
      <c r="E119" s="148"/>
      <c r="F119" s="44" t="str">
        <f t="shared" si="5"/>
        <v>YTLにて自動設定</v>
      </c>
      <c r="G119" s="151"/>
      <c r="H119" s="151"/>
      <c r="I119" s="44" t="str">
        <f t="shared" si="6"/>
        <v>自動入力</v>
      </c>
      <c r="J119" s="287"/>
      <c r="K119" s="148"/>
      <c r="L119" s="148"/>
      <c r="M119" s="148"/>
      <c r="N119" s="148"/>
      <c r="O119" s="148"/>
      <c r="P119" s="152"/>
      <c r="Q119" s="149"/>
      <c r="R119" s="148"/>
    </row>
    <row r="120" spans="2:18" x14ac:dyDescent="0.85">
      <c r="B120" s="148">
        <v>107</v>
      </c>
      <c r="C120" s="149" t="str">
        <f t="shared" si="4"/>
        <v>S27</v>
      </c>
      <c r="D120" s="150"/>
      <c r="E120" s="148"/>
      <c r="F120" s="44" t="str">
        <f t="shared" si="5"/>
        <v>YTLにて自動設定</v>
      </c>
      <c r="G120" s="151"/>
      <c r="H120" s="151"/>
      <c r="I120" s="44" t="str">
        <f t="shared" si="6"/>
        <v>自動入力</v>
      </c>
      <c r="J120" s="287"/>
      <c r="K120" s="148"/>
      <c r="L120" s="148"/>
      <c r="M120" s="148"/>
      <c r="N120" s="148"/>
      <c r="O120" s="148"/>
      <c r="P120" s="152"/>
      <c r="Q120" s="149"/>
      <c r="R120" s="148"/>
    </row>
    <row r="121" spans="2:18" x14ac:dyDescent="0.85">
      <c r="B121" s="148">
        <v>108</v>
      </c>
      <c r="C121" s="149" t="str">
        <f t="shared" si="4"/>
        <v>S27</v>
      </c>
      <c r="D121" s="150"/>
      <c r="E121" s="148"/>
      <c r="F121" s="44" t="str">
        <f t="shared" si="5"/>
        <v>YTLにて自動設定</v>
      </c>
      <c r="G121" s="151"/>
      <c r="H121" s="151"/>
      <c r="I121" s="44" t="str">
        <f t="shared" si="6"/>
        <v>自動入力</v>
      </c>
      <c r="J121" s="287"/>
      <c r="K121" s="148"/>
      <c r="L121" s="148"/>
      <c r="M121" s="148"/>
      <c r="N121" s="148"/>
      <c r="O121" s="148"/>
      <c r="P121" s="152"/>
      <c r="Q121" s="149"/>
      <c r="R121" s="148"/>
    </row>
    <row r="122" spans="2:18" x14ac:dyDescent="0.85">
      <c r="B122" s="148">
        <v>109</v>
      </c>
      <c r="C122" s="149" t="str">
        <f t="shared" si="4"/>
        <v>S27</v>
      </c>
      <c r="D122" s="150"/>
      <c r="E122" s="148"/>
      <c r="F122" s="44" t="str">
        <f t="shared" si="5"/>
        <v>YTLにて自動設定</v>
      </c>
      <c r="G122" s="151"/>
      <c r="H122" s="151"/>
      <c r="I122" s="44" t="str">
        <f t="shared" si="6"/>
        <v>自動入力</v>
      </c>
      <c r="J122" s="287"/>
      <c r="K122" s="148"/>
      <c r="L122" s="148"/>
      <c r="M122" s="148"/>
      <c r="N122" s="148"/>
      <c r="O122" s="148"/>
      <c r="P122" s="152"/>
      <c r="Q122" s="149"/>
      <c r="R122" s="148"/>
    </row>
    <row r="123" spans="2:18" x14ac:dyDescent="0.85">
      <c r="B123" s="148">
        <v>110</v>
      </c>
      <c r="C123" s="149" t="str">
        <f t="shared" si="4"/>
        <v>S27</v>
      </c>
      <c r="D123" s="150"/>
      <c r="E123" s="148"/>
      <c r="F123" s="44" t="str">
        <f t="shared" si="5"/>
        <v>YTLにて自動設定</v>
      </c>
      <c r="G123" s="151"/>
      <c r="H123" s="151"/>
      <c r="I123" s="44" t="str">
        <f t="shared" si="6"/>
        <v>自動入力</v>
      </c>
      <c r="J123" s="287"/>
      <c r="K123" s="148"/>
      <c r="L123" s="148"/>
      <c r="M123" s="148"/>
      <c r="N123" s="148"/>
      <c r="O123" s="148"/>
      <c r="P123" s="152"/>
      <c r="Q123" s="149"/>
      <c r="R123" s="148"/>
    </row>
    <row r="124" spans="2:18" x14ac:dyDescent="0.85">
      <c r="B124" s="148">
        <v>111</v>
      </c>
      <c r="C124" s="149" t="str">
        <f t="shared" si="4"/>
        <v>S27</v>
      </c>
      <c r="D124" s="150"/>
      <c r="E124" s="148"/>
      <c r="F124" s="44" t="str">
        <f t="shared" si="5"/>
        <v>YTLにて自動設定</v>
      </c>
      <c r="G124" s="151"/>
      <c r="H124" s="151"/>
      <c r="I124" s="44" t="str">
        <f t="shared" si="6"/>
        <v>自動入力</v>
      </c>
      <c r="J124" s="287"/>
      <c r="K124" s="148"/>
      <c r="L124" s="148"/>
      <c r="M124" s="148"/>
      <c r="N124" s="148"/>
      <c r="O124" s="148"/>
      <c r="P124" s="152"/>
      <c r="Q124" s="149"/>
      <c r="R124" s="148"/>
    </row>
    <row r="125" spans="2:18" x14ac:dyDescent="0.85">
      <c r="B125" s="148">
        <v>112</v>
      </c>
      <c r="C125" s="149" t="str">
        <f t="shared" si="4"/>
        <v>S27</v>
      </c>
      <c r="D125" s="150"/>
      <c r="E125" s="148"/>
      <c r="F125" s="44" t="str">
        <f t="shared" si="5"/>
        <v>YTLにて自動設定</v>
      </c>
      <c r="G125" s="151"/>
      <c r="H125" s="151"/>
      <c r="I125" s="44" t="str">
        <f t="shared" si="6"/>
        <v>自動入力</v>
      </c>
      <c r="J125" s="287"/>
      <c r="K125" s="148"/>
      <c r="L125" s="148"/>
      <c r="M125" s="148"/>
      <c r="N125" s="148"/>
      <c r="O125" s="148"/>
      <c r="P125" s="152"/>
      <c r="Q125" s="149"/>
      <c r="R125" s="148"/>
    </row>
    <row r="126" spans="2:18" x14ac:dyDescent="0.85">
      <c r="B126" s="148">
        <v>113</v>
      </c>
      <c r="C126" s="149" t="str">
        <f t="shared" si="4"/>
        <v>S27</v>
      </c>
      <c r="D126" s="150"/>
      <c r="E126" s="148"/>
      <c r="F126" s="44" t="str">
        <f t="shared" si="5"/>
        <v>YTLにて自動設定</v>
      </c>
      <c r="G126" s="151"/>
      <c r="H126" s="151"/>
      <c r="I126" s="44" t="str">
        <f t="shared" si="6"/>
        <v>自動入力</v>
      </c>
      <c r="J126" s="287"/>
      <c r="K126" s="148"/>
      <c r="L126" s="148"/>
      <c r="M126" s="148"/>
      <c r="N126" s="148"/>
      <c r="O126" s="148"/>
      <c r="P126" s="152"/>
      <c r="Q126" s="149"/>
      <c r="R126" s="148"/>
    </row>
    <row r="127" spans="2:18" x14ac:dyDescent="0.85">
      <c r="B127" s="148">
        <v>114</v>
      </c>
      <c r="C127" s="149" t="str">
        <f t="shared" si="4"/>
        <v>S27</v>
      </c>
      <c r="D127" s="150"/>
      <c r="E127" s="148"/>
      <c r="F127" s="44" t="str">
        <f t="shared" si="5"/>
        <v>YTLにて自動設定</v>
      </c>
      <c r="G127" s="151"/>
      <c r="H127" s="151"/>
      <c r="I127" s="44" t="str">
        <f t="shared" si="6"/>
        <v>自動入力</v>
      </c>
      <c r="J127" s="287"/>
      <c r="K127" s="148"/>
      <c r="L127" s="148"/>
      <c r="M127" s="148"/>
      <c r="N127" s="148"/>
      <c r="O127" s="148"/>
      <c r="P127" s="152"/>
      <c r="Q127" s="149"/>
      <c r="R127" s="148"/>
    </row>
    <row r="128" spans="2:18" x14ac:dyDescent="0.85">
      <c r="B128" s="148">
        <v>115</v>
      </c>
      <c r="C128" s="149" t="str">
        <f t="shared" si="4"/>
        <v>S27</v>
      </c>
      <c r="D128" s="150"/>
      <c r="E128" s="148"/>
      <c r="F128" s="44" t="str">
        <f t="shared" si="5"/>
        <v>YTLにて自動設定</v>
      </c>
      <c r="G128" s="151"/>
      <c r="H128" s="151"/>
      <c r="I128" s="44" t="str">
        <f t="shared" si="6"/>
        <v>自動入力</v>
      </c>
      <c r="J128" s="287"/>
      <c r="K128" s="148"/>
      <c r="L128" s="148"/>
      <c r="M128" s="148"/>
      <c r="N128" s="148"/>
      <c r="O128" s="148"/>
      <c r="P128" s="152"/>
      <c r="Q128" s="149"/>
      <c r="R128" s="148"/>
    </row>
    <row r="129" spans="2:18" x14ac:dyDescent="0.85">
      <c r="B129" s="148">
        <v>116</v>
      </c>
      <c r="C129" s="149" t="str">
        <f t="shared" si="4"/>
        <v>S27</v>
      </c>
      <c r="D129" s="150"/>
      <c r="E129" s="148"/>
      <c r="F129" s="44" t="str">
        <f t="shared" si="5"/>
        <v>YTLにて自動設定</v>
      </c>
      <c r="G129" s="151"/>
      <c r="H129" s="151"/>
      <c r="I129" s="44" t="str">
        <f t="shared" si="6"/>
        <v>自動入力</v>
      </c>
      <c r="J129" s="287"/>
      <c r="K129" s="148"/>
      <c r="L129" s="148"/>
      <c r="M129" s="148"/>
      <c r="N129" s="148"/>
      <c r="O129" s="148"/>
      <c r="P129" s="152"/>
      <c r="Q129" s="149"/>
      <c r="R129" s="148"/>
    </row>
    <row r="130" spans="2:18" x14ac:dyDescent="0.85">
      <c r="B130" s="148">
        <v>117</v>
      </c>
      <c r="C130" s="149" t="str">
        <f t="shared" si="4"/>
        <v>S27</v>
      </c>
      <c r="D130" s="150"/>
      <c r="E130" s="148"/>
      <c r="F130" s="44" t="str">
        <f t="shared" si="5"/>
        <v>YTLにて自動設定</v>
      </c>
      <c r="G130" s="151"/>
      <c r="H130" s="151"/>
      <c r="I130" s="44" t="str">
        <f t="shared" si="6"/>
        <v>自動入力</v>
      </c>
      <c r="J130" s="287"/>
      <c r="K130" s="148"/>
      <c r="L130" s="148"/>
      <c r="M130" s="148"/>
      <c r="N130" s="148"/>
      <c r="O130" s="148"/>
      <c r="P130" s="152"/>
      <c r="Q130" s="149"/>
      <c r="R130" s="148"/>
    </row>
    <row r="131" spans="2:18" x14ac:dyDescent="0.85">
      <c r="B131" s="148">
        <v>118</v>
      </c>
      <c r="C131" s="149" t="str">
        <f t="shared" si="4"/>
        <v>S27</v>
      </c>
      <c r="D131" s="150"/>
      <c r="E131" s="148"/>
      <c r="F131" s="44" t="str">
        <f t="shared" si="5"/>
        <v>YTLにて自動設定</v>
      </c>
      <c r="G131" s="151"/>
      <c r="H131" s="151"/>
      <c r="I131" s="44" t="str">
        <f t="shared" si="6"/>
        <v>自動入力</v>
      </c>
      <c r="J131" s="287"/>
      <c r="K131" s="148"/>
      <c r="L131" s="148"/>
      <c r="M131" s="148"/>
      <c r="N131" s="148"/>
      <c r="O131" s="148"/>
      <c r="P131" s="152"/>
      <c r="Q131" s="149"/>
      <c r="R131" s="148"/>
    </row>
    <row r="132" spans="2:18" x14ac:dyDescent="0.85">
      <c r="B132" s="148">
        <v>119</v>
      </c>
      <c r="C132" s="149" t="str">
        <f t="shared" si="4"/>
        <v>S27</v>
      </c>
      <c r="D132" s="150"/>
      <c r="E132" s="148"/>
      <c r="F132" s="44" t="str">
        <f t="shared" si="5"/>
        <v>YTLにて自動設定</v>
      </c>
      <c r="G132" s="151"/>
      <c r="H132" s="151"/>
      <c r="I132" s="44" t="str">
        <f t="shared" si="6"/>
        <v>自動入力</v>
      </c>
      <c r="J132" s="287"/>
      <c r="K132" s="148"/>
      <c r="L132" s="148"/>
      <c r="M132" s="148"/>
      <c r="N132" s="148"/>
      <c r="O132" s="148"/>
      <c r="P132" s="152"/>
      <c r="Q132" s="149"/>
      <c r="R132" s="148"/>
    </row>
    <row r="133" spans="2:18" x14ac:dyDescent="0.85">
      <c r="B133" s="148">
        <v>120</v>
      </c>
      <c r="C133" s="149" t="str">
        <f t="shared" si="4"/>
        <v>S27</v>
      </c>
      <c r="D133" s="150"/>
      <c r="E133" s="148"/>
      <c r="F133" s="44" t="str">
        <f t="shared" si="5"/>
        <v>YTLにて自動設定</v>
      </c>
      <c r="G133" s="151"/>
      <c r="H133" s="151"/>
      <c r="I133" s="44" t="str">
        <f t="shared" si="6"/>
        <v>自動入力</v>
      </c>
      <c r="J133" s="287"/>
      <c r="K133" s="148"/>
      <c r="L133" s="148"/>
      <c r="M133" s="148"/>
      <c r="N133" s="148"/>
      <c r="O133" s="148"/>
      <c r="P133" s="152"/>
      <c r="Q133" s="149"/>
      <c r="R133" s="148"/>
    </row>
    <row r="134" spans="2:18" x14ac:dyDescent="0.85">
      <c r="B134" s="148">
        <v>121</v>
      </c>
      <c r="C134" s="149" t="str">
        <f t="shared" si="4"/>
        <v>S27</v>
      </c>
      <c r="D134" s="150"/>
      <c r="E134" s="148"/>
      <c r="F134" s="44" t="str">
        <f t="shared" si="5"/>
        <v>YTLにて自動設定</v>
      </c>
      <c r="G134" s="151"/>
      <c r="H134" s="151"/>
      <c r="I134" s="44" t="str">
        <f t="shared" si="6"/>
        <v>自動入力</v>
      </c>
      <c r="J134" s="287"/>
      <c r="K134" s="148"/>
      <c r="L134" s="148"/>
      <c r="M134" s="148"/>
      <c r="N134" s="148"/>
      <c r="O134" s="148"/>
      <c r="P134" s="152"/>
      <c r="Q134" s="149"/>
      <c r="R134" s="148"/>
    </row>
    <row r="135" spans="2:18" x14ac:dyDescent="0.85">
      <c r="B135" s="148">
        <v>122</v>
      </c>
      <c r="C135" s="149" t="str">
        <f t="shared" si="4"/>
        <v>S27</v>
      </c>
      <c r="D135" s="150"/>
      <c r="E135" s="148"/>
      <c r="F135" s="44" t="str">
        <f t="shared" si="5"/>
        <v>YTLにて自動設定</v>
      </c>
      <c r="G135" s="151"/>
      <c r="H135" s="151"/>
      <c r="I135" s="44" t="str">
        <f t="shared" si="6"/>
        <v>自動入力</v>
      </c>
      <c r="J135" s="287"/>
      <c r="K135" s="148"/>
      <c r="L135" s="148"/>
      <c r="M135" s="148"/>
      <c r="N135" s="148"/>
      <c r="O135" s="148"/>
      <c r="P135" s="152"/>
      <c r="Q135" s="149"/>
      <c r="R135" s="148"/>
    </row>
    <row r="136" spans="2:18" x14ac:dyDescent="0.85">
      <c r="B136" s="148">
        <v>123</v>
      </c>
      <c r="C136" s="149" t="str">
        <f t="shared" si="4"/>
        <v>S27</v>
      </c>
      <c r="D136" s="150"/>
      <c r="E136" s="148"/>
      <c r="F136" s="44" t="str">
        <f t="shared" si="5"/>
        <v>YTLにて自動設定</v>
      </c>
      <c r="G136" s="151"/>
      <c r="H136" s="151"/>
      <c r="I136" s="44" t="str">
        <f t="shared" si="6"/>
        <v>自動入力</v>
      </c>
      <c r="J136" s="287"/>
      <c r="K136" s="148"/>
      <c r="L136" s="148"/>
      <c r="M136" s="148"/>
      <c r="N136" s="148"/>
      <c r="O136" s="148"/>
      <c r="P136" s="152"/>
      <c r="Q136" s="149"/>
      <c r="R136" s="148"/>
    </row>
    <row r="137" spans="2:18" x14ac:dyDescent="0.85">
      <c r="B137" s="148">
        <v>124</v>
      </c>
      <c r="C137" s="149" t="str">
        <f t="shared" si="4"/>
        <v>S27</v>
      </c>
      <c r="D137" s="150"/>
      <c r="E137" s="148"/>
      <c r="F137" s="44" t="str">
        <f t="shared" si="5"/>
        <v>YTLにて自動設定</v>
      </c>
      <c r="G137" s="151"/>
      <c r="H137" s="151"/>
      <c r="I137" s="44" t="str">
        <f t="shared" si="6"/>
        <v>自動入力</v>
      </c>
      <c r="J137" s="287"/>
      <c r="K137" s="148"/>
      <c r="L137" s="148"/>
      <c r="M137" s="148"/>
      <c r="N137" s="148"/>
      <c r="O137" s="148"/>
      <c r="P137" s="152"/>
      <c r="Q137" s="149"/>
      <c r="R137" s="148"/>
    </row>
    <row r="138" spans="2:18" x14ac:dyDescent="0.85">
      <c r="B138" s="148">
        <v>125</v>
      </c>
      <c r="C138" s="149" t="str">
        <f t="shared" si="4"/>
        <v>S27</v>
      </c>
      <c r="D138" s="150"/>
      <c r="E138" s="148"/>
      <c r="F138" s="44" t="str">
        <f t="shared" si="5"/>
        <v>YTLにて自動設定</v>
      </c>
      <c r="G138" s="151"/>
      <c r="H138" s="151"/>
      <c r="I138" s="44" t="str">
        <f t="shared" si="6"/>
        <v>自動入力</v>
      </c>
      <c r="J138" s="287"/>
      <c r="K138" s="148"/>
      <c r="L138" s="148"/>
      <c r="M138" s="148"/>
      <c r="N138" s="148"/>
      <c r="O138" s="148"/>
      <c r="P138" s="152"/>
      <c r="Q138" s="149"/>
      <c r="R138" s="148"/>
    </row>
    <row r="139" spans="2:18" x14ac:dyDescent="0.85">
      <c r="B139" s="148">
        <v>126</v>
      </c>
      <c r="C139" s="149" t="str">
        <f t="shared" si="4"/>
        <v>S27</v>
      </c>
      <c r="D139" s="150"/>
      <c r="E139" s="148"/>
      <c r="F139" s="44" t="str">
        <f t="shared" si="5"/>
        <v>YTLにて自動設定</v>
      </c>
      <c r="G139" s="151"/>
      <c r="H139" s="151"/>
      <c r="I139" s="44" t="str">
        <f t="shared" si="6"/>
        <v>自動入力</v>
      </c>
      <c r="J139" s="287"/>
      <c r="K139" s="148"/>
      <c r="L139" s="148"/>
      <c r="M139" s="148"/>
      <c r="N139" s="148"/>
      <c r="O139" s="148"/>
      <c r="P139" s="152"/>
      <c r="Q139" s="149"/>
      <c r="R139" s="148"/>
    </row>
    <row r="140" spans="2:18" x14ac:dyDescent="0.85">
      <c r="B140" s="148">
        <v>127</v>
      </c>
      <c r="C140" s="149" t="str">
        <f t="shared" si="4"/>
        <v>S27</v>
      </c>
      <c r="D140" s="150"/>
      <c r="E140" s="148"/>
      <c r="F140" s="44" t="str">
        <f t="shared" si="5"/>
        <v>YTLにて自動設定</v>
      </c>
      <c r="G140" s="151"/>
      <c r="H140" s="151"/>
      <c r="I140" s="44" t="str">
        <f t="shared" si="6"/>
        <v>自動入力</v>
      </c>
      <c r="J140" s="287"/>
      <c r="K140" s="148"/>
      <c r="L140" s="148"/>
      <c r="M140" s="148"/>
      <c r="N140" s="148"/>
      <c r="O140" s="148"/>
      <c r="P140" s="152"/>
      <c r="Q140" s="149"/>
      <c r="R140" s="148"/>
    </row>
    <row r="141" spans="2:18" x14ac:dyDescent="0.85">
      <c r="B141" s="148">
        <v>128</v>
      </c>
      <c r="C141" s="149" t="str">
        <f t="shared" si="4"/>
        <v>S27</v>
      </c>
      <c r="D141" s="150"/>
      <c r="E141" s="148"/>
      <c r="F141" s="44" t="str">
        <f t="shared" si="5"/>
        <v>YTLにて自動設定</v>
      </c>
      <c r="G141" s="151"/>
      <c r="H141" s="151"/>
      <c r="I141" s="44" t="str">
        <f t="shared" si="6"/>
        <v>自動入力</v>
      </c>
      <c r="J141" s="287"/>
      <c r="K141" s="148"/>
      <c r="L141" s="148"/>
      <c r="M141" s="148"/>
      <c r="N141" s="148"/>
      <c r="O141" s="148"/>
      <c r="P141" s="152"/>
      <c r="Q141" s="149"/>
      <c r="R141" s="148"/>
    </row>
    <row r="142" spans="2:18" x14ac:dyDescent="0.85">
      <c r="B142" s="148">
        <v>129</v>
      </c>
      <c r="C142" s="149" t="str">
        <f t="shared" si="4"/>
        <v>S27</v>
      </c>
      <c r="D142" s="150"/>
      <c r="E142" s="148"/>
      <c r="F142" s="44" t="str">
        <f t="shared" si="5"/>
        <v>YTLにて自動設定</v>
      </c>
      <c r="G142" s="151"/>
      <c r="H142" s="151"/>
      <c r="I142" s="44" t="str">
        <f t="shared" si="6"/>
        <v>自動入力</v>
      </c>
      <c r="J142" s="287"/>
      <c r="K142" s="148"/>
      <c r="L142" s="148"/>
      <c r="M142" s="148"/>
      <c r="N142" s="148"/>
      <c r="O142" s="148"/>
      <c r="P142" s="152"/>
      <c r="Q142" s="149"/>
      <c r="R142" s="148"/>
    </row>
    <row r="143" spans="2:18" x14ac:dyDescent="0.85">
      <c r="B143" s="148">
        <v>130</v>
      </c>
      <c r="C143" s="149" t="str">
        <f t="shared" ref="C143:C206" si="7">$C$13</f>
        <v>S27</v>
      </c>
      <c r="D143" s="150"/>
      <c r="E143" s="148"/>
      <c r="F143" s="44" t="str">
        <f t="shared" ref="F143:F206" si="8">IF(J143="","YTLにて自動設定",$C143&amp;"-"&amp;I143&amp;"-"&amp;TEXT(J143,"00000"))</f>
        <v>YTLにて自動設定</v>
      </c>
      <c r="G143" s="151"/>
      <c r="H143" s="151"/>
      <c r="I143" s="44" t="str">
        <f t="shared" ref="I143:I206" si="9">IF(H143="","自動入力",$D$3)</f>
        <v>自動入力</v>
      </c>
      <c r="J143" s="287"/>
      <c r="K143" s="148"/>
      <c r="L143" s="148"/>
      <c r="M143" s="148"/>
      <c r="N143" s="148"/>
      <c r="O143" s="148"/>
      <c r="P143" s="152"/>
      <c r="Q143" s="149"/>
      <c r="R143" s="148"/>
    </row>
    <row r="144" spans="2:18" x14ac:dyDescent="0.85">
      <c r="B144" s="148">
        <v>131</v>
      </c>
      <c r="C144" s="149" t="str">
        <f t="shared" si="7"/>
        <v>S27</v>
      </c>
      <c r="D144" s="150"/>
      <c r="E144" s="148"/>
      <c r="F144" s="44" t="str">
        <f t="shared" si="8"/>
        <v>YTLにて自動設定</v>
      </c>
      <c r="G144" s="151"/>
      <c r="H144" s="151"/>
      <c r="I144" s="44" t="str">
        <f t="shared" si="9"/>
        <v>自動入力</v>
      </c>
      <c r="J144" s="287"/>
      <c r="K144" s="148"/>
      <c r="L144" s="148"/>
      <c r="M144" s="148"/>
      <c r="N144" s="148"/>
      <c r="O144" s="148"/>
      <c r="P144" s="152"/>
      <c r="Q144" s="149"/>
      <c r="R144" s="148"/>
    </row>
    <row r="145" spans="2:18" x14ac:dyDescent="0.85">
      <c r="B145" s="148">
        <v>132</v>
      </c>
      <c r="C145" s="149" t="str">
        <f t="shared" si="7"/>
        <v>S27</v>
      </c>
      <c r="D145" s="150"/>
      <c r="E145" s="148"/>
      <c r="F145" s="44" t="str">
        <f t="shared" si="8"/>
        <v>YTLにて自動設定</v>
      </c>
      <c r="G145" s="151"/>
      <c r="H145" s="151"/>
      <c r="I145" s="44" t="str">
        <f t="shared" si="9"/>
        <v>自動入力</v>
      </c>
      <c r="J145" s="287"/>
      <c r="K145" s="148"/>
      <c r="L145" s="148"/>
      <c r="M145" s="148"/>
      <c r="N145" s="148"/>
      <c r="O145" s="148"/>
      <c r="P145" s="152"/>
      <c r="Q145" s="149"/>
      <c r="R145" s="148"/>
    </row>
    <row r="146" spans="2:18" x14ac:dyDescent="0.85">
      <c r="B146" s="148">
        <v>133</v>
      </c>
      <c r="C146" s="149" t="str">
        <f t="shared" si="7"/>
        <v>S27</v>
      </c>
      <c r="D146" s="150"/>
      <c r="E146" s="148"/>
      <c r="F146" s="44" t="str">
        <f t="shared" si="8"/>
        <v>YTLにて自動設定</v>
      </c>
      <c r="G146" s="151"/>
      <c r="H146" s="151"/>
      <c r="I146" s="44" t="str">
        <f t="shared" si="9"/>
        <v>自動入力</v>
      </c>
      <c r="J146" s="287"/>
      <c r="K146" s="148"/>
      <c r="L146" s="148"/>
      <c r="M146" s="148"/>
      <c r="N146" s="148"/>
      <c r="O146" s="148"/>
      <c r="P146" s="152"/>
      <c r="Q146" s="149"/>
      <c r="R146" s="148"/>
    </row>
    <row r="147" spans="2:18" x14ac:dyDescent="0.85">
      <c r="B147" s="148">
        <v>134</v>
      </c>
      <c r="C147" s="149" t="str">
        <f t="shared" si="7"/>
        <v>S27</v>
      </c>
      <c r="D147" s="150"/>
      <c r="E147" s="148"/>
      <c r="F147" s="44" t="str">
        <f t="shared" si="8"/>
        <v>YTLにて自動設定</v>
      </c>
      <c r="G147" s="151"/>
      <c r="H147" s="151"/>
      <c r="I147" s="44" t="str">
        <f t="shared" si="9"/>
        <v>自動入力</v>
      </c>
      <c r="J147" s="287"/>
      <c r="K147" s="148"/>
      <c r="L147" s="148"/>
      <c r="M147" s="148"/>
      <c r="N147" s="148"/>
      <c r="O147" s="148"/>
      <c r="P147" s="152"/>
      <c r="Q147" s="149"/>
      <c r="R147" s="148"/>
    </row>
    <row r="148" spans="2:18" x14ac:dyDescent="0.85">
      <c r="B148" s="148">
        <v>135</v>
      </c>
      <c r="C148" s="149" t="str">
        <f t="shared" si="7"/>
        <v>S27</v>
      </c>
      <c r="D148" s="150"/>
      <c r="E148" s="148"/>
      <c r="F148" s="44" t="str">
        <f t="shared" si="8"/>
        <v>YTLにて自動設定</v>
      </c>
      <c r="G148" s="151"/>
      <c r="H148" s="151"/>
      <c r="I148" s="44" t="str">
        <f t="shared" si="9"/>
        <v>自動入力</v>
      </c>
      <c r="J148" s="287"/>
      <c r="K148" s="148"/>
      <c r="L148" s="148"/>
      <c r="M148" s="148"/>
      <c r="N148" s="148"/>
      <c r="O148" s="148"/>
      <c r="P148" s="152"/>
      <c r="Q148" s="149"/>
      <c r="R148" s="148"/>
    </row>
    <row r="149" spans="2:18" x14ac:dyDescent="0.85">
      <c r="B149" s="148">
        <v>136</v>
      </c>
      <c r="C149" s="149" t="str">
        <f t="shared" si="7"/>
        <v>S27</v>
      </c>
      <c r="D149" s="150"/>
      <c r="E149" s="148"/>
      <c r="F149" s="44" t="str">
        <f t="shared" si="8"/>
        <v>YTLにて自動設定</v>
      </c>
      <c r="G149" s="151"/>
      <c r="H149" s="151"/>
      <c r="I149" s="44" t="str">
        <f t="shared" si="9"/>
        <v>自動入力</v>
      </c>
      <c r="J149" s="287"/>
      <c r="K149" s="148"/>
      <c r="L149" s="148"/>
      <c r="M149" s="148"/>
      <c r="N149" s="148"/>
      <c r="O149" s="148"/>
      <c r="P149" s="152"/>
      <c r="Q149" s="149"/>
      <c r="R149" s="148"/>
    </row>
    <row r="150" spans="2:18" x14ac:dyDescent="0.85">
      <c r="B150" s="148">
        <v>137</v>
      </c>
      <c r="C150" s="149" t="str">
        <f t="shared" si="7"/>
        <v>S27</v>
      </c>
      <c r="D150" s="150"/>
      <c r="E150" s="148"/>
      <c r="F150" s="44" t="str">
        <f t="shared" si="8"/>
        <v>YTLにて自動設定</v>
      </c>
      <c r="G150" s="151"/>
      <c r="H150" s="151"/>
      <c r="I150" s="44" t="str">
        <f t="shared" si="9"/>
        <v>自動入力</v>
      </c>
      <c r="J150" s="287"/>
      <c r="K150" s="148"/>
      <c r="L150" s="148"/>
      <c r="M150" s="148"/>
      <c r="N150" s="148"/>
      <c r="O150" s="148"/>
      <c r="P150" s="152"/>
      <c r="Q150" s="149"/>
      <c r="R150" s="148"/>
    </row>
    <row r="151" spans="2:18" x14ac:dyDescent="0.85">
      <c r="B151" s="148">
        <v>138</v>
      </c>
      <c r="C151" s="149" t="str">
        <f t="shared" si="7"/>
        <v>S27</v>
      </c>
      <c r="D151" s="150"/>
      <c r="E151" s="148"/>
      <c r="F151" s="44" t="str">
        <f t="shared" si="8"/>
        <v>YTLにて自動設定</v>
      </c>
      <c r="G151" s="151"/>
      <c r="H151" s="151"/>
      <c r="I151" s="44" t="str">
        <f t="shared" si="9"/>
        <v>自動入力</v>
      </c>
      <c r="J151" s="287"/>
      <c r="K151" s="148"/>
      <c r="L151" s="148"/>
      <c r="M151" s="148"/>
      <c r="N151" s="148"/>
      <c r="O151" s="148"/>
      <c r="P151" s="152"/>
      <c r="Q151" s="149"/>
      <c r="R151" s="148"/>
    </row>
    <row r="152" spans="2:18" x14ac:dyDescent="0.85">
      <c r="B152" s="148">
        <v>139</v>
      </c>
      <c r="C152" s="149" t="str">
        <f t="shared" si="7"/>
        <v>S27</v>
      </c>
      <c r="D152" s="150"/>
      <c r="E152" s="148"/>
      <c r="F152" s="44" t="str">
        <f t="shared" si="8"/>
        <v>YTLにて自動設定</v>
      </c>
      <c r="G152" s="151"/>
      <c r="H152" s="151"/>
      <c r="I152" s="44" t="str">
        <f t="shared" si="9"/>
        <v>自動入力</v>
      </c>
      <c r="J152" s="287"/>
      <c r="K152" s="148"/>
      <c r="L152" s="148"/>
      <c r="M152" s="148"/>
      <c r="N152" s="148"/>
      <c r="O152" s="148"/>
      <c r="P152" s="152"/>
      <c r="Q152" s="149"/>
      <c r="R152" s="148"/>
    </row>
    <row r="153" spans="2:18" x14ac:dyDescent="0.85">
      <c r="B153" s="148">
        <v>140</v>
      </c>
      <c r="C153" s="149" t="str">
        <f t="shared" si="7"/>
        <v>S27</v>
      </c>
      <c r="D153" s="150"/>
      <c r="E153" s="148"/>
      <c r="F153" s="44" t="str">
        <f t="shared" si="8"/>
        <v>YTLにて自動設定</v>
      </c>
      <c r="G153" s="151"/>
      <c r="H153" s="151"/>
      <c r="I153" s="44" t="str">
        <f t="shared" si="9"/>
        <v>自動入力</v>
      </c>
      <c r="J153" s="287"/>
      <c r="K153" s="148"/>
      <c r="L153" s="148"/>
      <c r="M153" s="148"/>
      <c r="N153" s="148"/>
      <c r="O153" s="148"/>
      <c r="P153" s="152"/>
      <c r="Q153" s="149"/>
      <c r="R153" s="148"/>
    </row>
    <row r="154" spans="2:18" x14ac:dyDescent="0.85">
      <c r="B154" s="148">
        <v>141</v>
      </c>
      <c r="C154" s="149" t="str">
        <f t="shared" si="7"/>
        <v>S27</v>
      </c>
      <c r="D154" s="150"/>
      <c r="E154" s="148"/>
      <c r="F154" s="44" t="str">
        <f t="shared" si="8"/>
        <v>YTLにて自動設定</v>
      </c>
      <c r="G154" s="151"/>
      <c r="H154" s="151"/>
      <c r="I154" s="44" t="str">
        <f t="shared" si="9"/>
        <v>自動入力</v>
      </c>
      <c r="J154" s="287"/>
      <c r="K154" s="148"/>
      <c r="L154" s="148"/>
      <c r="M154" s="148"/>
      <c r="N154" s="148"/>
      <c r="O154" s="148"/>
      <c r="P154" s="152"/>
      <c r="Q154" s="149"/>
      <c r="R154" s="148"/>
    </row>
    <row r="155" spans="2:18" x14ac:dyDescent="0.85">
      <c r="B155" s="148">
        <v>142</v>
      </c>
      <c r="C155" s="149" t="str">
        <f t="shared" si="7"/>
        <v>S27</v>
      </c>
      <c r="D155" s="150"/>
      <c r="E155" s="148"/>
      <c r="F155" s="44" t="str">
        <f t="shared" si="8"/>
        <v>YTLにて自動設定</v>
      </c>
      <c r="G155" s="151"/>
      <c r="H155" s="151"/>
      <c r="I155" s="44" t="str">
        <f t="shared" si="9"/>
        <v>自動入力</v>
      </c>
      <c r="J155" s="287"/>
      <c r="K155" s="148"/>
      <c r="L155" s="148"/>
      <c r="M155" s="148"/>
      <c r="N155" s="148"/>
      <c r="O155" s="148"/>
      <c r="P155" s="152"/>
      <c r="Q155" s="149"/>
      <c r="R155" s="148"/>
    </row>
    <row r="156" spans="2:18" x14ac:dyDescent="0.85">
      <c r="B156" s="148">
        <v>143</v>
      </c>
      <c r="C156" s="149" t="str">
        <f t="shared" si="7"/>
        <v>S27</v>
      </c>
      <c r="D156" s="150"/>
      <c r="E156" s="148"/>
      <c r="F156" s="44" t="str">
        <f t="shared" si="8"/>
        <v>YTLにて自動設定</v>
      </c>
      <c r="G156" s="151"/>
      <c r="H156" s="151"/>
      <c r="I156" s="44" t="str">
        <f t="shared" si="9"/>
        <v>自動入力</v>
      </c>
      <c r="J156" s="287"/>
      <c r="K156" s="148"/>
      <c r="L156" s="148"/>
      <c r="M156" s="148"/>
      <c r="N156" s="148"/>
      <c r="O156" s="148"/>
      <c r="P156" s="152"/>
      <c r="Q156" s="149"/>
      <c r="R156" s="148"/>
    </row>
    <row r="157" spans="2:18" x14ac:dyDescent="0.85">
      <c r="B157" s="148">
        <v>144</v>
      </c>
      <c r="C157" s="149" t="str">
        <f t="shared" si="7"/>
        <v>S27</v>
      </c>
      <c r="D157" s="150"/>
      <c r="E157" s="148"/>
      <c r="F157" s="44" t="str">
        <f t="shared" si="8"/>
        <v>YTLにて自動設定</v>
      </c>
      <c r="G157" s="151"/>
      <c r="H157" s="151"/>
      <c r="I157" s="44" t="str">
        <f t="shared" si="9"/>
        <v>自動入力</v>
      </c>
      <c r="J157" s="287"/>
      <c r="K157" s="148"/>
      <c r="L157" s="148"/>
      <c r="M157" s="148"/>
      <c r="N157" s="148"/>
      <c r="O157" s="148"/>
      <c r="P157" s="152"/>
      <c r="Q157" s="149"/>
      <c r="R157" s="148"/>
    </row>
    <row r="158" spans="2:18" x14ac:dyDescent="0.85">
      <c r="B158" s="148">
        <v>145</v>
      </c>
      <c r="C158" s="149" t="str">
        <f t="shared" si="7"/>
        <v>S27</v>
      </c>
      <c r="D158" s="150"/>
      <c r="E158" s="148"/>
      <c r="F158" s="44" t="str">
        <f t="shared" si="8"/>
        <v>YTLにて自動設定</v>
      </c>
      <c r="G158" s="151"/>
      <c r="H158" s="151"/>
      <c r="I158" s="44" t="str">
        <f t="shared" si="9"/>
        <v>自動入力</v>
      </c>
      <c r="J158" s="287"/>
      <c r="K158" s="148"/>
      <c r="L158" s="148"/>
      <c r="M158" s="148"/>
      <c r="N158" s="148"/>
      <c r="O158" s="148"/>
      <c r="P158" s="152"/>
      <c r="Q158" s="149"/>
      <c r="R158" s="148"/>
    </row>
    <row r="159" spans="2:18" x14ac:dyDescent="0.85">
      <c r="B159" s="148">
        <v>146</v>
      </c>
      <c r="C159" s="149" t="str">
        <f t="shared" si="7"/>
        <v>S27</v>
      </c>
      <c r="D159" s="150"/>
      <c r="E159" s="148"/>
      <c r="F159" s="44" t="str">
        <f t="shared" si="8"/>
        <v>YTLにて自動設定</v>
      </c>
      <c r="G159" s="151"/>
      <c r="H159" s="151"/>
      <c r="I159" s="44" t="str">
        <f t="shared" si="9"/>
        <v>自動入力</v>
      </c>
      <c r="J159" s="287"/>
      <c r="K159" s="148"/>
      <c r="L159" s="148"/>
      <c r="M159" s="148"/>
      <c r="N159" s="148"/>
      <c r="O159" s="148"/>
      <c r="P159" s="152"/>
      <c r="Q159" s="149"/>
      <c r="R159" s="148"/>
    </row>
    <row r="160" spans="2:18" x14ac:dyDescent="0.85">
      <c r="B160" s="148">
        <v>147</v>
      </c>
      <c r="C160" s="149" t="str">
        <f t="shared" si="7"/>
        <v>S27</v>
      </c>
      <c r="D160" s="150"/>
      <c r="E160" s="148"/>
      <c r="F160" s="44" t="str">
        <f t="shared" si="8"/>
        <v>YTLにて自動設定</v>
      </c>
      <c r="G160" s="151"/>
      <c r="H160" s="151"/>
      <c r="I160" s="44" t="str">
        <f t="shared" si="9"/>
        <v>自動入力</v>
      </c>
      <c r="J160" s="287"/>
      <c r="K160" s="148"/>
      <c r="L160" s="148"/>
      <c r="M160" s="148"/>
      <c r="N160" s="148"/>
      <c r="O160" s="148"/>
      <c r="P160" s="152"/>
      <c r="Q160" s="149"/>
      <c r="R160" s="148"/>
    </row>
    <row r="161" spans="2:18" x14ac:dyDescent="0.85">
      <c r="B161" s="148">
        <v>148</v>
      </c>
      <c r="C161" s="149" t="str">
        <f t="shared" si="7"/>
        <v>S27</v>
      </c>
      <c r="D161" s="150"/>
      <c r="E161" s="148"/>
      <c r="F161" s="44" t="str">
        <f t="shared" si="8"/>
        <v>YTLにて自動設定</v>
      </c>
      <c r="G161" s="151"/>
      <c r="H161" s="151"/>
      <c r="I161" s="44" t="str">
        <f t="shared" si="9"/>
        <v>自動入力</v>
      </c>
      <c r="J161" s="287"/>
      <c r="K161" s="148"/>
      <c r="L161" s="148"/>
      <c r="M161" s="148"/>
      <c r="N161" s="148"/>
      <c r="O161" s="148"/>
      <c r="P161" s="152"/>
      <c r="Q161" s="149"/>
      <c r="R161" s="148"/>
    </row>
    <row r="162" spans="2:18" x14ac:dyDescent="0.85">
      <c r="B162" s="148">
        <v>149</v>
      </c>
      <c r="C162" s="149" t="str">
        <f t="shared" si="7"/>
        <v>S27</v>
      </c>
      <c r="D162" s="150"/>
      <c r="E162" s="148"/>
      <c r="F162" s="44" t="str">
        <f t="shared" si="8"/>
        <v>YTLにて自動設定</v>
      </c>
      <c r="G162" s="151"/>
      <c r="H162" s="151"/>
      <c r="I162" s="44" t="str">
        <f t="shared" si="9"/>
        <v>自動入力</v>
      </c>
      <c r="J162" s="287"/>
      <c r="K162" s="148"/>
      <c r="L162" s="148"/>
      <c r="M162" s="148"/>
      <c r="N162" s="148"/>
      <c r="O162" s="148"/>
      <c r="P162" s="152"/>
      <c r="Q162" s="149"/>
      <c r="R162" s="148"/>
    </row>
    <row r="163" spans="2:18" x14ac:dyDescent="0.85">
      <c r="B163" s="148">
        <v>150</v>
      </c>
      <c r="C163" s="149" t="str">
        <f t="shared" si="7"/>
        <v>S27</v>
      </c>
      <c r="D163" s="150"/>
      <c r="E163" s="148"/>
      <c r="F163" s="44" t="str">
        <f t="shared" si="8"/>
        <v>YTLにて自動設定</v>
      </c>
      <c r="G163" s="151"/>
      <c r="H163" s="151"/>
      <c r="I163" s="44" t="str">
        <f t="shared" si="9"/>
        <v>自動入力</v>
      </c>
      <c r="J163" s="287"/>
      <c r="K163" s="148"/>
      <c r="L163" s="148"/>
      <c r="M163" s="148"/>
      <c r="N163" s="148"/>
      <c r="O163" s="148"/>
      <c r="P163" s="152"/>
      <c r="Q163" s="149"/>
      <c r="R163" s="148"/>
    </row>
    <row r="164" spans="2:18" x14ac:dyDescent="0.85">
      <c r="B164" s="148">
        <v>151</v>
      </c>
      <c r="C164" s="149" t="str">
        <f t="shared" si="7"/>
        <v>S27</v>
      </c>
      <c r="D164" s="150"/>
      <c r="E164" s="148"/>
      <c r="F164" s="44" t="str">
        <f t="shared" si="8"/>
        <v>YTLにて自動設定</v>
      </c>
      <c r="G164" s="151"/>
      <c r="H164" s="151"/>
      <c r="I164" s="44" t="str">
        <f t="shared" si="9"/>
        <v>自動入力</v>
      </c>
      <c r="J164" s="287"/>
      <c r="K164" s="148"/>
      <c r="L164" s="148"/>
      <c r="M164" s="148"/>
      <c r="N164" s="148"/>
      <c r="O164" s="148"/>
      <c r="P164" s="152"/>
      <c r="Q164" s="149"/>
      <c r="R164" s="148"/>
    </row>
    <row r="165" spans="2:18" x14ac:dyDescent="0.85">
      <c r="B165" s="148">
        <v>152</v>
      </c>
      <c r="C165" s="149" t="str">
        <f t="shared" si="7"/>
        <v>S27</v>
      </c>
      <c r="D165" s="150"/>
      <c r="E165" s="148"/>
      <c r="F165" s="44" t="str">
        <f t="shared" si="8"/>
        <v>YTLにて自動設定</v>
      </c>
      <c r="G165" s="151"/>
      <c r="H165" s="151"/>
      <c r="I165" s="44" t="str">
        <f t="shared" si="9"/>
        <v>自動入力</v>
      </c>
      <c r="J165" s="287"/>
      <c r="K165" s="148"/>
      <c r="L165" s="148"/>
      <c r="M165" s="148"/>
      <c r="N165" s="148"/>
      <c r="O165" s="148"/>
      <c r="P165" s="152"/>
      <c r="Q165" s="149"/>
      <c r="R165" s="148"/>
    </row>
    <row r="166" spans="2:18" x14ac:dyDescent="0.85">
      <c r="B166" s="148">
        <v>153</v>
      </c>
      <c r="C166" s="149" t="str">
        <f t="shared" si="7"/>
        <v>S27</v>
      </c>
      <c r="D166" s="150"/>
      <c r="E166" s="148"/>
      <c r="F166" s="44" t="str">
        <f t="shared" si="8"/>
        <v>YTLにて自動設定</v>
      </c>
      <c r="G166" s="151"/>
      <c r="H166" s="151"/>
      <c r="I166" s="44" t="str">
        <f t="shared" si="9"/>
        <v>自動入力</v>
      </c>
      <c r="J166" s="287"/>
      <c r="K166" s="148"/>
      <c r="L166" s="148"/>
      <c r="M166" s="148"/>
      <c r="N166" s="148"/>
      <c r="O166" s="148"/>
      <c r="P166" s="152"/>
      <c r="Q166" s="149"/>
      <c r="R166" s="148"/>
    </row>
    <row r="167" spans="2:18" x14ac:dyDescent="0.85">
      <c r="B167" s="148">
        <v>154</v>
      </c>
      <c r="C167" s="149" t="str">
        <f t="shared" si="7"/>
        <v>S27</v>
      </c>
      <c r="D167" s="150"/>
      <c r="E167" s="148"/>
      <c r="F167" s="44" t="str">
        <f t="shared" si="8"/>
        <v>YTLにて自動設定</v>
      </c>
      <c r="G167" s="151"/>
      <c r="H167" s="151"/>
      <c r="I167" s="44" t="str">
        <f t="shared" si="9"/>
        <v>自動入力</v>
      </c>
      <c r="J167" s="287"/>
      <c r="K167" s="148"/>
      <c r="L167" s="148"/>
      <c r="M167" s="148"/>
      <c r="N167" s="148"/>
      <c r="O167" s="148"/>
      <c r="P167" s="152"/>
      <c r="Q167" s="149"/>
      <c r="R167" s="148"/>
    </row>
    <row r="168" spans="2:18" x14ac:dyDescent="0.85">
      <c r="B168" s="148">
        <v>155</v>
      </c>
      <c r="C168" s="149" t="str">
        <f t="shared" si="7"/>
        <v>S27</v>
      </c>
      <c r="D168" s="150"/>
      <c r="E168" s="148"/>
      <c r="F168" s="44" t="str">
        <f t="shared" si="8"/>
        <v>YTLにて自動設定</v>
      </c>
      <c r="G168" s="151"/>
      <c r="H168" s="151"/>
      <c r="I168" s="44" t="str">
        <f t="shared" si="9"/>
        <v>自動入力</v>
      </c>
      <c r="J168" s="287"/>
      <c r="K168" s="148"/>
      <c r="L168" s="148"/>
      <c r="M168" s="148"/>
      <c r="N168" s="148"/>
      <c r="O168" s="148"/>
      <c r="P168" s="152"/>
      <c r="Q168" s="149"/>
      <c r="R168" s="148"/>
    </row>
    <row r="169" spans="2:18" x14ac:dyDescent="0.85">
      <c r="B169" s="148">
        <v>156</v>
      </c>
      <c r="C169" s="149" t="str">
        <f t="shared" si="7"/>
        <v>S27</v>
      </c>
      <c r="D169" s="150"/>
      <c r="E169" s="148"/>
      <c r="F169" s="44" t="str">
        <f t="shared" si="8"/>
        <v>YTLにて自動設定</v>
      </c>
      <c r="G169" s="151"/>
      <c r="H169" s="151"/>
      <c r="I169" s="44" t="str">
        <f t="shared" si="9"/>
        <v>自動入力</v>
      </c>
      <c r="J169" s="287"/>
      <c r="K169" s="148"/>
      <c r="L169" s="148"/>
      <c r="M169" s="148"/>
      <c r="N169" s="148"/>
      <c r="O169" s="148"/>
      <c r="P169" s="152"/>
      <c r="Q169" s="149"/>
      <c r="R169" s="148"/>
    </row>
    <row r="170" spans="2:18" x14ac:dyDescent="0.85">
      <c r="B170" s="148">
        <v>157</v>
      </c>
      <c r="C170" s="149" t="str">
        <f t="shared" si="7"/>
        <v>S27</v>
      </c>
      <c r="D170" s="150"/>
      <c r="E170" s="148"/>
      <c r="F170" s="44" t="str">
        <f t="shared" si="8"/>
        <v>YTLにて自動設定</v>
      </c>
      <c r="G170" s="151"/>
      <c r="H170" s="151"/>
      <c r="I170" s="44" t="str">
        <f t="shared" si="9"/>
        <v>自動入力</v>
      </c>
      <c r="J170" s="287"/>
      <c r="K170" s="148"/>
      <c r="L170" s="148"/>
      <c r="M170" s="148"/>
      <c r="N170" s="148"/>
      <c r="O170" s="148"/>
      <c r="P170" s="152"/>
      <c r="Q170" s="149"/>
      <c r="R170" s="148"/>
    </row>
    <row r="171" spans="2:18" x14ac:dyDescent="0.85">
      <c r="B171" s="148">
        <v>158</v>
      </c>
      <c r="C171" s="149" t="str">
        <f t="shared" si="7"/>
        <v>S27</v>
      </c>
      <c r="D171" s="150"/>
      <c r="E171" s="148"/>
      <c r="F171" s="44" t="str">
        <f t="shared" si="8"/>
        <v>YTLにて自動設定</v>
      </c>
      <c r="G171" s="151"/>
      <c r="H171" s="151"/>
      <c r="I171" s="44" t="str">
        <f t="shared" si="9"/>
        <v>自動入力</v>
      </c>
      <c r="J171" s="287"/>
      <c r="K171" s="148"/>
      <c r="L171" s="148"/>
      <c r="M171" s="148"/>
      <c r="N171" s="148"/>
      <c r="O171" s="148"/>
      <c r="P171" s="152"/>
      <c r="Q171" s="149"/>
      <c r="R171" s="148"/>
    </row>
    <row r="172" spans="2:18" x14ac:dyDescent="0.85">
      <c r="B172" s="148">
        <v>159</v>
      </c>
      <c r="C172" s="149" t="str">
        <f t="shared" si="7"/>
        <v>S27</v>
      </c>
      <c r="D172" s="150"/>
      <c r="E172" s="148"/>
      <c r="F172" s="44" t="str">
        <f t="shared" si="8"/>
        <v>YTLにて自動設定</v>
      </c>
      <c r="G172" s="151"/>
      <c r="H172" s="151"/>
      <c r="I172" s="44" t="str">
        <f t="shared" si="9"/>
        <v>自動入力</v>
      </c>
      <c r="J172" s="287"/>
      <c r="K172" s="148"/>
      <c r="L172" s="148"/>
      <c r="M172" s="148"/>
      <c r="N172" s="148"/>
      <c r="O172" s="148"/>
      <c r="P172" s="152"/>
      <c r="Q172" s="149"/>
      <c r="R172" s="148"/>
    </row>
    <row r="173" spans="2:18" x14ac:dyDescent="0.85">
      <c r="B173" s="148">
        <v>160</v>
      </c>
      <c r="C173" s="149" t="str">
        <f t="shared" si="7"/>
        <v>S27</v>
      </c>
      <c r="D173" s="150"/>
      <c r="E173" s="148"/>
      <c r="F173" s="44" t="str">
        <f t="shared" si="8"/>
        <v>YTLにて自動設定</v>
      </c>
      <c r="G173" s="151"/>
      <c r="H173" s="151"/>
      <c r="I173" s="44" t="str">
        <f t="shared" si="9"/>
        <v>自動入力</v>
      </c>
      <c r="J173" s="287"/>
      <c r="K173" s="148"/>
      <c r="L173" s="148"/>
      <c r="M173" s="148"/>
      <c r="N173" s="148"/>
      <c r="O173" s="148"/>
      <c r="P173" s="152"/>
      <c r="Q173" s="149"/>
      <c r="R173" s="148"/>
    </row>
    <row r="174" spans="2:18" x14ac:dyDescent="0.85">
      <c r="B174" s="148">
        <v>161</v>
      </c>
      <c r="C174" s="149" t="str">
        <f t="shared" si="7"/>
        <v>S27</v>
      </c>
      <c r="D174" s="150"/>
      <c r="E174" s="148"/>
      <c r="F174" s="44" t="str">
        <f t="shared" si="8"/>
        <v>YTLにて自動設定</v>
      </c>
      <c r="G174" s="151"/>
      <c r="H174" s="151"/>
      <c r="I174" s="44" t="str">
        <f t="shared" si="9"/>
        <v>自動入力</v>
      </c>
      <c r="J174" s="287"/>
      <c r="K174" s="148"/>
      <c r="L174" s="148"/>
      <c r="M174" s="148"/>
      <c r="N174" s="148"/>
      <c r="O174" s="148"/>
      <c r="P174" s="152"/>
      <c r="Q174" s="149"/>
      <c r="R174" s="148"/>
    </row>
    <row r="175" spans="2:18" x14ac:dyDescent="0.85">
      <c r="B175" s="148">
        <v>162</v>
      </c>
      <c r="C175" s="149" t="str">
        <f t="shared" si="7"/>
        <v>S27</v>
      </c>
      <c r="D175" s="150"/>
      <c r="E175" s="148"/>
      <c r="F175" s="44" t="str">
        <f t="shared" si="8"/>
        <v>YTLにて自動設定</v>
      </c>
      <c r="G175" s="151"/>
      <c r="H175" s="151"/>
      <c r="I175" s="44" t="str">
        <f t="shared" si="9"/>
        <v>自動入力</v>
      </c>
      <c r="J175" s="287"/>
      <c r="K175" s="148"/>
      <c r="L175" s="148"/>
      <c r="M175" s="148"/>
      <c r="N175" s="148"/>
      <c r="O175" s="148"/>
      <c r="P175" s="152"/>
      <c r="Q175" s="149"/>
      <c r="R175" s="148"/>
    </row>
    <row r="176" spans="2:18" x14ac:dyDescent="0.85">
      <c r="B176" s="148">
        <v>163</v>
      </c>
      <c r="C176" s="149" t="str">
        <f t="shared" si="7"/>
        <v>S27</v>
      </c>
      <c r="D176" s="150"/>
      <c r="E176" s="148"/>
      <c r="F176" s="44" t="str">
        <f t="shared" si="8"/>
        <v>YTLにて自動設定</v>
      </c>
      <c r="G176" s="151"/>
      <c r="H176" s="151"/>
      <c r="I176" s="44" t="str">
        <f t="shared" si="9"/>
        <v>自動入力</v>
      </c>
      <c r="J176" s="287"/>
      <c r="K176" s="148"/>
      <c r="L176" s="148"/>
      <c r="M176" s="148"/>
      <c r="N176" s="148"/>
      <c r="O176" s="148"/>
      <c r="P176" s="152"/>
      <c r="Q176" s="149"/>
      <c r="R176" s="148"/>
    </row>
    <row r="177" spans="2:18" x14ac:dyDescent="0.85">
      <c r="B177" s="148">
        <v>164</v>
      </c>
      <c r="C177" s="149" t="str">
        <f t="shared" si="7"/>
        <v>S27</v>
      </c>
      <c r="D177" s="150"/>
      <c r="E177" s="148"/>
      <c r="F177" s="44" t="str">
        <f t="shared" si="8"/>
        <v>YTLにて自動設定</v>
      </c>
      <c r="G177" s="151"/>
      <c r="H177" s="151"/>
      <c r="I177" s="44" t="str">
        <f t="shared" si="9"/>
        <v>自動入力</v>
      </c>
      <c r="J177" s="287"/>
      <c r="K177" s="148"/>
      <c r="L177" s="148"/>
      <c r="M177" s="148"/>
      <c r="N177" s="148"/>
      <c r="O177" s="148"/>
      <c r="P177" s="152"/>
      <c r="Q177" s="149"/>
      <c r="R177" s="148"/>
    </row>
    <row r="178" spans="2:18" x14ac:dyDescent="0.85">
      <c r="B178" s="148">
        <v>165</v>
      </c>
      <c r="C178" s="149" t="str">
        <f t="shared" si="7"/>
        <v>S27</v>
      </c>
      <c r="D178" s="150"/>
      <c r="E178" s="148"/>
      <c r="F178" s="44" t="str">
        <f t="shared" si="8"/>
        <v>YTLにて自動設定</v>
      </c>
      <c r="G178" s="151"/>
      <c r="H178" s="151"/>
      <c r="I178" s="44" t="str">
        <f t="shared" si="9"/>
        <v>自動入力</v>
      </c>
      <c r="J178" s="287"/>
      <c r="K178" s="148"/>
      <c r="L178" s="148"/>
      <c r="M178" s="148"/>
      <c r="N178" s="148"/>
      <c r="O178" s="148"/>
      <c r="P178" s="152"/>
      <c r="Q178" s="149"/>
      <c r="R178" s="148"/>
    </row>
    <row r="179" spans="2:18" x14ac:dyDescent="0.85">
      <c r="B179" s="148">
        <v>166</v>
      </c>
      <c r="C179" s="149" t="str">
        <f t="shared" si="7"/>
        <v>S27</v>
      </c>
      <c r="D179" s="150"/>
      <c r="E179" s="148"/>
      <c r="F179" s="44" t="str">
        <f t="shared" si="8"/>
        <v>YTLにて自動設定</v>
      </c>
      <c r="G179" s="151"/>
      <c r="H179" s="151"/>
      <c r="I179" s="44" t="str">
        <f t="shared" si="9"/>
        <v>自動入力</v>
      </c>
      <c r="J179" s="287"/>
      <c r="K179" s="148"/>
      <c r="L179" s="148"/>
      <c r="M179" s="148"/>
      <c r="N179" s="148"/>
      <c r="O179" s="148"/>
      <c r="P179" s="152"/>
      <c r="Q179" s="149"/>
      <c r="R179" s="148"/>
    </row>
    <row r="180" spans="2:18" x14ac:dyDescent="0.85">
      <c r="B180" s="148">
        <v>167</v>
      </c>
      <c r="C180" s="149" t="str">
        <f t="shared" si="7"/>
        <v>S27</v>
      </c>
      <c r="D180" s="150"/>
      <c r="E180" s="148"/>
      <c r="F180" s="44" t="str">
        <f t="shared" si="8"/>
        <v>YTLにて自動設定</v>
      </c>
      <c r="G180" s="151"/>
      <c r="H180" s="151"/>
      <c r="I180" s="44" t="str">
        <f t="shared" si="9"/>
        <v>自動入力</v>
      </c>
      <c r="J180" s="287"/>
      <c r="K180" s="148"/>
      <c r="L180" s="148"/>
      <c r="M180" s="148"/>
      <c r="N180" s="148"/>
      <c r="O180" s="148"/>
      <c r="P180" s="152"/>
      <c r="Q180" s="149"/>
      <c r="R180" s="148"/>
    </row>
    <row r="181" spans="2:18" x14ac:dyDescent="0.85">
      <c r="B181" s="148">
        <v>168</v>
      </c>
      <c r="C181" s="149" t="str">
        <f t="shared" si="7"/>
        <v>S27</v>
      </c>
      <c r="D181" s="150"/>
      <c r="E181" s="148"/>
      <c r="F181" s="44" t="str">
        <f t="shared" si="8"/>
        <v>YTLにて自動設定</v>
      </c>
      <c r="G181" s="151"/>
      <c r="H181" s="151"/>
      <c r="I181" s="44" t="str">
        <f t="shared" si="9"/>
        <v>自動入力</v>
      </c>
      <c r="J181" s="287"/>
      <c r="K181" s="148"/>
      <c r="L181" s="148"/>
      <c r="M181" s="148"/>
      <c r="N181" s="148"/>
      <c r="O181" s="148"/>
      <c r="P181" s="152"/>
      <c r="Q181" s="149"/>
      <c r="R181" s="148"/>
    </row>
    <row r="182" spans="2:18" x14ac:dyDescent="0.85">
      <c r="B182" s="148">
        <v>169</v>
      </c>
      <c r="C182" s="149" t="str">
        <f t="shared" si="7"/>
        <v>S27</v>
      </c>
      <c r="D182" s="150"/>
      <c r="E182" s="148"/>
      <c r="F182" s="44" t="str">
        <f t="shared" si="8"/>
        <v>YTLにて自動設定</v>
      </c>
      <c r="G182" s="151"/>
      <c r="H182" s="151"/>
      <c r="I182" s="44" t="str">
        <f t="shared" si="9"/>
        <v>自動入力</v>
      </c>
      <c r="J182" s="287"/>
      <c r="K182" s="148"/>
      <c r="L182" s="148"/>
      <c r="M182" s="148"/>
      <c r="N182" s="148"/>
      <c r="O182" s="148"/>
      <c r="P182" s="152"/>
      <c r="Q182" s="149"/>
      <c r="R182" s="148"/>
    </row>
    <row r="183" spans="2:18" x14ac:dyDescent="0.85">
      <c r="B183" s="148">
        <v>170</v>
      </c>
      <c r="C183" s="149" t="str">
        <f t="shared" si="7"/>
        <v>S27</v>
      </c>
      <c r="D183" s="150"/>
      <c r="E183" s="148"/>
      <c r="F183" s="44" t="str">
        <f t="shared" si="8"/>
        <v>YTLにて自動設定</v>
      </c>
      <c r="G183" s="151"/>
      <c r="H183" s="151"/>
      <c r="I183" s="44" t="str">
        <f t="shared" si="9"/>
        <v>自動入力</v>
      </c>
      <c r="J183" s="287"/>
      <c r="K183" s="148"/>
      <c r="L183" s="148"/>
      <c r="M183" s="148"/>
      <c r="N183" s="148"/>
      <c r="O183" s="148"/>
      <c r="P183" s="152"/>
      <c r="Q183" s="149"/>
      <c r="R183" s="148"/>
    </row>
    <row r="184" spans="2:18" x14ac:dyDescent="0.85">
      <c r="B184" s="148">
        <v>171</v>
      </c>
      <c r="C184" s="149" t="str">
        <f t="shared" si="7"/>
        <v>S27</v>
      </c>
      <c r="D184" s="150"/>
      <c r="E184" s="148"/>
      <c r="F184" s="44" t="str">
        <f t="shared" si="8"/>
        <v>YTLにて自動設定</v>
      </c>
      <c r="G184" s="151"/>
      <c r="H184" s="151"/>
      <c r="I184" s="44" t="str">
        <f t="shared" si="9"/>
        <v>自動入力</v>
      </c>
      <c r="J184" s="287"/>
      <c r="K184" s="148"/>
      <c r="L184" s="148"/>
      <c r="M184" s="148"/>
      <c r="N184" s="148"/>
      <c r="O184" s="148"/>
      <c r="P184" s="152"/>
      <c r="Q184" s="149"/>
      <c r="R184" s="148"/>
    </row>
    <row r="185" spans="2:18" x14ac:dyDescent="0.85">
      <c r="B185" s="148">
        <v>172</v>
      </c>
      <c r="C185" s="149" t="str">
        <f t="shared" si="7"/>
        <v>S27</v>
      </c>
      <c r="D185" s="150"/>
      <c r="E185" s="148"/>
      <c r="F185" s="44" t="str">
        <f t="shared" si="8"/>
        <v>YTLにて自動設定</v>
      </c>
      <c r="G185" s="151"/>
      <c r="H185" s="151"/>
      <c r="I185" s="44" t="str">
        <f t="shared" si="9"/>
        <v>自動入力</v>
      </c>
      <c r="J185" s="287"/>
      <c r="K185" s="148"/>
      <c r="L185" s="148"/>
      <c r="M185" s="148"/>
      <c r="N185" s="148"/>
      <c r="O185" s="148"/>
      <c r="P185" s="152"/>
      <c r="Q185" s="149"/>
      <c r="R185" s="148"/>
    </row>
    <row r="186" spans="2:18" x14ac:dyDescent="0.85">
      <c r="B186" s="148">
        <v>173</v>
      </c>
      <c r="C186" s="149" t="str">
        <f t="shared" si="7"/>
        <v>S27</v>
      </c>
      <c r="D186" s="150"/>
      <c r="E186" s="148"/>
      <c r="F186" s="44" t="str">
        <f t="shared" si="8"/>
        <v>YTLにて自動設定</v>
      </c>
      <c r="G186" s="151"/>
      <c r="H186" s="151"/>
      <c r="I186" s="44" t="str">
        <f t="shared" si="9"/>
        <v>自動入力</v>
      </c>
      <c r="J186" s="287"/>
      <c r="K186" s="148"/>
      <c r="L186" s="148"/>
      <c r="M186" s="148"/>
      <c r="N186" s="148"/>
      <c r="O186" s="148"/>
      <c r="P186" s="152"/>
      <c r="Q186" s="149"/>
      <c r="R186" s="148"/>
    </row>
    <row r="187" spans="2:18" x14ac:dyDescent="0.85">
      <c r="B187" s="148">
        <v>174</v>
      </c>
      <c r="C187" s="149" t="str">
        <f t="shared" si="7"/>
        <v>S27</v>
      </c>
      <c r="D187" s="150"/>
      <c r="E187" s="148"/>
      <c r="F187" s="44" t="str">
        <f t="shared" si="8"/>
        <v>YTLにて自動設定</v>
      </c>
      <c r="G187" s="151"/>
      <c r="H187" s="151"/>
      <c r="I187" s="44" t="str">
        <f t="shared" si="9"/>
        <v>自動入力</v>
      </c>
      <c r="J187" s="287"/>
      <c r="K187" s="148"/>
      <c r="L187" s="148"/>
      <c r="M187" s="148"/>
      <c r="N187" s="148"/>
      <c r="O187" s="148"/>
      <c r="P187" s="152"/>
      <c r="Q187" s="149"/>
      <c r="R187" s="148"/>
    </row>
    <row r="188" spans="2:18" x14ac:dyDescent="0.85">
      <c r="B188" s="148">
        <v>175</v>
      </c>
      <c r="C188" s="149" t="str">
        <f t="shared" si="7"/>
        <v>S27</v>
      </c>
      <c r="D188" s="150"/>
      <c r="E188" s="148"/>
      <c r="F188" s="44" t="str">
        <f t="shared" si="8"/>
        <v>YTLにて自動設定</v>
      </c>
      <c r="G188" s="151"/>
      <c r="H188" s="151"/>
      <c r="I188" s="44" t="str">
        <f t="shared" si="9"/>
        <v>自動入力</v>
      </c>
      <c r="J188" s="287"/>
      <c r="K188" s="148"/>
      <c r="L188" s="148"/>
      <c r="M188" s="148"/>
      <c r="N188" s="148"/>
      <c r="O188" s="148"/>
      <c r="P188" s="152"/>
      <c r="Q188" s="149"/>
      <c r="R188" s="148"/>
    </row>
    <row r="189" spans="2:18" x14ac:dyDescent="0.85">
      <c r="B189" s="148">
        <v>176</v>
      </c>
      <c r="C189" s="149" t="str">
        <f t="shared" si="7"/>
        <v>S27</v>
      </c>
      <c r="D189" s="150"/>
      <c r="E189" s="148"/>
      <c r="F189" s="44" t="str">
        <f t="shared" si="8"/>
        <v>YTLにて自動設定</v>
      </c>
      <c r="G189" s="151"/>
      <c r="H189" s="151"/>
      <c r="I189" s="44" t="str">
        <f t="shared" si="9"/>
        <v>自動入力</v>
      </c>
      <c r="J189" s="287"/>
      <c r="K189" s="148"/>
      <c r="L189" s="148"/>
      <c r="M189" s="148"/>
      <c r="N189" s="148"/>
      <c r="O189" s="148"/>
      <c r="P189" s="152"/>
      <c r="Q189" s="149"/>
      <c r="R189" s="148"/>
    </row>
    <row r="190" spans="2:18" x14ac:dyDescent="0.85">
      <c r="B190" s="148">
        <v>177</v>
      </c>
      <c r="C190" s="149" t="str">
        <f t="shared" si="7"/>
        <v>S27</v>
      </c>
      <c r="D190" s="150"/>
      <c r="E190" s="148"/>
      <c r="F190" s="44" t="str">
        <f t="shared" si="8"/>
        <v>YTLにて自動設定</v>
      </c>
      <c r="G190" s="151"/>
      <c r="H190" s="151"/>
      <c r="I190" s="44" t="str">
        <f t="shared" si="9"/>
        <v>自動入力</v>
      </c>
      <c r="J190" s="287"/>
      <c r="K190" s="148"/>
      <c r="L190" s="148"/>
      <c r="M190" s="148"/>
      <c r="N190" s="148"/>
      <c r="O190" s="148"/>
      <c r="P190" s="152"/>
      <c r="Q190" s="149"/>
      <c r="R190" s="148"/>
    </row>
    <row r="191" spans="2:18" x14ac:dyDescent="0.85">
      <c r="B191" s="148">
        <v>178</v>
      </c>
      <c r="C191" s="149" t="str">
        <f t="shared" si="7"/>
        <v>S27</v>
      </c>
      <c r="D191" s="150"/>
      <c r="E191" s="148"/>
      <c r="F191" s="44" t="str">
        <f t="shared" si="8"/>
        <v>YTLにて自動設定</v>
      </c>
      <c r="G191" s="151"/>
      <c r="H191" s="151"/>
      <c r="I191" s="44" t="str">
        <f t="shared" si="9"/>
        <v>自動入力</v>
      </c>
      <c r="J191" s="287"/>
      <c r="K191" s="148"/>
      <c r="L191" s="148"/>
      <c r="M191" s="148"/>
      <c r="N191" s="148"/>
      <c r="O191" s="148"/>
      <c r="P191" s="152"/>
      <c r="Q191" s="149"/>
      <c r="R191" s="148"/>
    </row>
    <row r="192" spans="2:18" x14ac:dyDescent="0.85">
      <c r="B192" s="148">
        <v>179</v>
      </c>
      <c r="C192" s="149" t="str">
        <f t="shared" si="7"/>
        <v>S27</v>
      </c>
      <c r="D192" s="150"/>
      <c r="E192" s="148"/>
      <c r="F192" s="44" t="str">
        <f t="shared" si="8"/>
        <v>YTLにて自動設定</v>
      </c>
      <c r="G192" s="151"/>
      <c r="H192" s="151"/>
      <c r="I192" s="44" t="str">
        <f t="shared" si="9"/>
        <v>自動入力</v>
      </c>
      <c r="J192" s="287"/>
      <c r="K192" s="148"/>
      <c r="L192" s="148"/>
      <c r="M192" s="148"/>
      <c r="N192" s="148"/>
      <c r="O192" s="148"/>
      <c r="P192" s="152"/>
      <c r="Q192" s="149"/>
      <c r="R192" s="148"/>
    </row>
    <row r="193" spans="2:18" x14ac:dyDescent="0.85">
      <c r="B193" s="148">
        <v>180</v>
      </c>
      <c r="C193" s="149" t="str">
        <f t="shared" si="7"/>
        <v>S27</v>
      </c>
      <c r="D193" s="150"/>
      <c r="E193" s="148"/>
      <c r="F193" s="44" t="str">
        <f t="shared" si="8"/>
        <v>YTLにて自動設定</v>
      </c>
      <c r="G193" s="151"/>
      <c r="H193" s="151"/>
      <c r="I193" s="44" t="str">
        <f t="shared" si="9"/>
        <v>自動入力</v>
      </c>
      <c r="J193" s="287"/>
      <c r="K193" s="148"/>
      <c r="L193" s="148"/>
      <c r="M193" s="148"/>
      <c r="N193" s="148"/>
      <c r="O193" s="148"/>
      <c r="P193" s="152"/>
      <c r="Q193" s="149"/>
      <c r="R193" s="148"/>
    </row>
    <row r="194" spans="2:18" x14ac:dyDescent="0.85">
      <c r="B194" s="148">
        <v>181</v>
      </c>
      <c r="C194" s="149" t="str">
        <f t="shared" si="7"/>
        <v>S27</v>
      </c>
      <c r="D194" s="150"/>
      <c r="E194" s="148"/>
      <c r="F194" s="44" t="str">
        <f t="shared" si="8"/>
        <v>YTLにて自動設定</v>
      </c>
      <c r="G194" s="151"/>
      <c r="H194" s="151"/>
      <c r="I194" s="44" t="str">
        <f t="shared" si="9"/>
        <v>自動入力</v>
      </c>
      <c r="J194" s="287"/>
      <c r="K194" s="148"/>
      <c r="L194" s="148"/>
      <c r="M194" s="148"/>
      <c r="N194" s="148"/>
      <c r="O194" s="148"/>
      <c r="P194" s="152"/>
      <c r="Q194" s="149"/>
      <c r="R194" s="148"/>
    </row>
    <row r="195" spans="2:18" x14ac:dyDescent="0.85">
      <c r="B195" s="148">
        <v>182</v>
      </c>
      <c r="C195" s="149" t="str">
        <f t="shared" si="7"/>
        <v>S27</v>
      </c>
      <c r="D195" s="150"/>
      <c r="E195" s="148"/>
      <c r="F195" s="44" t="str">
        <f t="shared" si="8"/>
        <v>YTLにて自動設定</v>
      </c>
      <c r="G195" s="151"/>
      <c r="H195" s="151"/>
      <c r="I195" s="44" t="str">
        <f t="shared" si="9"/>
        <v>自動入力</v>
      </c>
      <c r="J195" s="287"/>
      <c r="K195" s="148"/>
      <c r="L195" s="148"/>
      <c r="M195" s="148"/>
      <c r="N195" s="148"/>
      <c r="O195" s="148"/>
      <c r="P195" s="152"/>
      <c r="Q195" s="149"/>
      <c r="R195" s="148"/>
    </row>
    <row r="196" spans="2:18" x14ac:dyDescent="0.85">
      <c r="B196" s="148">
        <v>183</v>
      </c>
      <c r="C196" s="149" t="str">
        <f t="shared" si="7"/>
        <v>S27</v>
      </c>
      <c r="D196" s="150"/>
      <c r="E196" s="148"/>
      <c r="F196" s="44" t="str">
        <f t="shared" si="8"/>
        <v>YTLにて自動設定</v>
      </c>
      <c r="G196" s="151"/>
      <c r="H196" s="151"/>
      <c r="I196" s="44" t="str">
        <f t="shared" si="9"/>
        <v>自動入力</v>
      </c>
      <c r="J196" s="287"/>
      <c r="K196" s="148"/>
      <c r="L196" s="148"/>
      <c r="M196" s="148"/>
      <c r="N196" s="148"/>
      <c r="O196" s="148"/>
      <c r="P196" s="152"/>
      <c r="Q196" s="149"/>
      <c r="R196" s="148"/>
    </row>
    <row r="197" spans="2:18" x14ac:dyDescent="0.85">
      <c r="B197" s="148">
        <v>184</v>
      </c>
      <c r="C197" s="149" t="str">
        <f t="shared" si="7"/>
        <v>S27</v>
      </c>
      <c r="D197" s="150"/>
      <c r="E197" s="148"/>
      <c r="F197" s="44" t="str">
        <f t="shared" si="8"/>
        <v>YTLにて自動設定</v>
      </c>
      <c r="G197" s="151"/>
      <c r="H197" s="151"/>
      <c r="I197" s="44" t="str">
        <f t="shared" si="9"/>
        <v>自動入力</v>
      </c>
      <c r="J197" s="287"/>
      <c r="K197" s="148"/>
      <c r="L197" s="148"/>
      <c r="M197" s="148"/>
      <c r="N197" s="148"/>
      <c r="O197" s="148"/>
      <c r="P197" s="152"/>
      <c r="Q197" s="149"/>
      <c r="R197" s="148"/>
    </row>
    <row r="198" spans="2:18" x14ac:dyDescent="0.85">
      <c r="B198" s="148">
        <v>185</v>
      </c>
      <c r="C198" s="149" t="str">
        <f t="shared" si="7"/>
        <v>S27</v>
      </c>
      <c r="D198" s="150"/>
      <c r="E198" s="148"/>
      <c r="F198" s="44" t="str">
        <f t="shared" si="8"/>
        <v>YTLにて自動設定</v>
      </c>
      <c r="G198" s="151"/>
      <c r="H198" s="151"/>
      <c r="I198" s="44" t="str">
        <f t="shared" si="9"/>
        <v>自動入力</v>
      </c>
      <c r="J198" s="287"/>
      <c r="K198" s="148"/>
      <c r="L198" s="148"/>
      <c r="M198" s="148"/>
      <c r="N198" s="148"/>
      <c r="O198" s="148"/>
      <c r="P198" s="152"/>
      <c r="Q198" s="149"/>
      <c r="R198" s="148"/>
    </row>
    <row r="199" spans="2:18" x14ac:dyDescent="0.85">
      <c r="B199" s="148">
        <v>186</v>
      </c>
      <c r="C199" s="149" t="str">
        <f t="shared" si="7"/>
        <v>S27</v>
      </c>
      <c r="D199" s="150"/>
      <c r="E199" s="148"/>
      <c r="F199" s="44" t="str">
        <f t="shared" si="8"/>
        <v>YTLにて自動設定</v>
      </c>
      <c r="G199" s="151"/>
      <c r="H199" s="151"/>
      <c r="I199" s="44" t="str">
        <f t="shared" si="9"/>
        <v>自動入力</v>
      </c>
      <c r="J199" s="287"/>
      <c r="K199" s="148"/>
      <c r="L199" s="148"/>
      <c r="M199" s="148"/>
      <c r="N199" s="148"/>
      <c r="O199" s="148"/>
      <c r="P199" s="152"/>
      <c r="Q199" s="149"/>
      <c r="R199" s="148"/>
    </row>
    <row r="200" spans="2:18" x14ac:dyDescent="0.85">
      <c r="B200" s="148">
        <v>187</v>
      </c>
      <c r="C200" s="149" t="str">
        <f t="shared" si="7"/>
        <v>S27</v>
      </c>
      <c r="D200" s="150"/>
      <c r="E200" s="148"/>
      <c r="F200" s="44" t="str">
        <f t="shared" si="8"/>
        <v>YTLにて自動設定</v>
      </c>
      <c r="G200" s="151"/>
      <c r="H200" s="151"/>
      <c r="I200" s="44" t="str">
        <f t="shared" si="9"/>
        <v>自動入力</v>
      </c>
      <c r="J200" s="287"/>
      <c r="K200" s="148"/>
      <c r="L200" s="148"/>
      <c r="M200" s="148"/>
      <c r="N200" s="148"/>
      <c r="O200" s="148"/>
      <c r="P200" s="152"/>
      <c r="Q200" s="149"/>
      <c r="R200" s="148"/>
    </row>
    <row r="201" spans="2:18" x14ac:dyDescent="0.85">
      <c r="B201" s="148">
        <v>188</v>
      </c>
      <c r="C201" s="149" t="str">
        <f t="shared" si="7"/>
        <v>S27</v>
      </c>
      <c r="D201" s="150"/>
      <c r="E201" s="148"/>
      <c r="F201" s="44" t="str">
        <f t="shared" si="8"/>
        <v>YTLにて自動設定</v>
      </c>
      <c r="G201" s="151"/>
      <c r="H201" s="151"/>
      <c r="I201" s="44" t="str">
        <f t="shared" si="9"/>
        <v>自動入力</v>
      </c>
      <c r="J201" s="287"/>
      <c r="K201" s="148"/>
      <c r="L201" s="148"/>
      <c r="M201" s="148"/>
      <c r="N201" s="148"/>
      <c r="O201" s="148"/>
      <c r="P201" s="152"/>
      <c r="Q201" s="149"/>
      <c r="R201" s="148"/>
    </row>
    <row r="202" spans="2:18" x14ac:dyDescent="0.85">
      <c r="B202" s="148">
        <v>189</v>
      </c>
      <c r="C202" s="149" t="str">
        <f t="shared" si="7"/>
        <v>S27</v>
      </c>
      <c r="D202" s="150"/>
      <c r="E202" s="148"/>
      <c r="F202" s="44" t="str">
        <f t="shared" si="8"/>
        <v>YTLにて自動設定</v>
      </c>
      <c r="G202" s="151"/>
      <c r="H202" s="151"/>
      <c r="I202" s="44" t="str">
        <f t="shared" si="9"/>
        <v>自動入力</v>
      </c>
      <c r="J202" s="287"/>
      <c r="K202" s="148"/>
      <c r="L202" s="148"/>
      <c r="M202" s="148"/>
      <c r="N202" s="148"/>
      <c r="O202" s="148"/>
      <c r="P202" s="152"/>
      <c r="Q202" s="149"/>
      <c r="R202" s="148"/>
    </row>
    <row r="203" spans="2:18" x14ac:dyDescent="0.85">
      <c r="B203" s="148">
        <v>190</v>
      </c>
      <c r="C203" s="149" t="str">
        <f t="shared" si="7"/>
        <v>S27</v>
      </c>
      <c r="D203" s="150"/>
      <c r="E203" s="148"/>
      <c r="F203" s="44" t="str">
        <f t="shared" si="8"/>
        <v>YTLにて自動設定</v>
      </c>
      <c r="G203" s="151"/>
      <c r="H203" s="151"/>
      <c r="I203" s="44" t="str">
        <f t="shared" si="9"/>
        <v>自動入力</v>
      </c>
      <c r="J203" s="287"/>
      <c r="K203" s="148"/>
      <c r="L203" s="148"/>
      <c r="M203" s="148"/>
      <c r="N203" s="148"/>
      <c r="O203" s="148"/>
      <c r="P203" s="152"/>
      <c r="Q203" s="149"/>
      <c r="R203" s="148"/>
    </row>
    <row r="204" spans="2:18" x14ac:dyDescent="0.85">
      <c r="B204" s="148">
        <v>191</v>
      </c>
      <c r="C204" s="149" t="str">
        <f t="shared" si="7"/>
        <v>S27</v>
      </c>
      <c r="D204" s="150"/>
      <c r="E204" s="148"/>
      <c r="F204" s="44" t="str">
        <f t="shared" si="8"/>
        <v>YTLにて自動設定</v>
      </c>
      <c r="G204" s="151"/>
      <c r="H204" s="151"/>
      <c r="I204" s="44" t="str">
        <f t="shared" si="9"/>
        <v>自動入力</v>
      </c>
      <c r="J204" s="287"/>
      <c r="K204" s="148"/>
      <c r="L204" s="148"/>
      <c r="M204" s="148"/>
      <c r="N204" s="148"/>
      <c r="O204" s="148"/>
      <c r="P204" s="152"/>
      <c r="Q204" s="149"/>
      <c r="R204" s="148"/>
    </row>
    <row r="205" spans="2:18" x14ac:dyDescent="0.85">
      <c r="B205" s="148">
        <v>192</v>
      </c>
      <c r="C205" s="149" t="str">
        <f t="shared" si="7"/>
        <v>S27</v>
      </c>
      <c r="D205" s="150"/>
      <c r="E205" s="148"/>
      <c r="F205" s="44" t="str">
        <f t="shared" si="8"/>
        <v>YTLにて自動設定</v>
      </c>
      <c r="G205" s="151"/>
      <c r="H205" s="151"/>
      <c r="I205" s="44" t="str">
        <f t="shared" si="9"/>
        <v>自動入力</v>
      </c>
      <c r="J205" s="287"/>
      <c r="K205" s="148"/>
      <c r="L205" s="148"/>
      <c r="M205" s="148"/>
      <c r="N205" s="148"/>
      <c r="O205" s="148"/>
      <c r="P205" s="152"/>
      <c r="Q205" s="149"/>
      <c r="R205" s="148"/>
    </row>
    <row r="206" spans="2:18" x14ac:dyDescent="0.85">
      <c r="B206" s="148">
        <v>193</v>
      </c>
      <c r="C206" s="149" t="str">
        <f t="shared" si="7"/>
        <v>S27</v>
      </c>
      <c r="D206" s="150"/>
      <c r="E206" s="148"/>
      <c r="F206" s="44" t="str">
        <f t="shared" si="8"/>
        <v>YTLにて自動設定</v>
      </c>
      <c r="G206" s="151"/>
      <c r="H206" s="151"/>
      <c r="I206" s="44" t="str">
        <f t="shared" si="9"/>
        <v>自動入力</v>
      </c>
      <c r="J206" s="287"/>
      <c r="K206" s="148"/>
      <c r="L206" s="148"/>
      <c r="M206" s="148"/>
      <c r="N206" s="148"/>
      <c r="O206" s="148"/>
      <c r="P206" s="152"/>
      <c r="Q206" s="149"/>
      <c r="R206" s="148"/>
    </row>
    <row r="207" spans="2:18" x14ac:dyDescent="0.85">
      <c r="B207" s="148">
        <v>194</v>
      </c>
      <c r="C207" s="149" t="str">
        <f t="shared" ref="C207:C270" si="10">$C$13</f>
        <v>S27</v>
      </c>
      <c r="D207" s="150"/>
      <c r="E207" s="148"/>
      <c r="F207" s="44" t="str">
        <f t="shared" ref="F207:F270" si="11">IF(J207="","YTLにて自動設定",$C207&amp;"-"&amp;I207&amp;"-"&amp;TEXT(J207,"00000"))</f>
        <v>YTLにて自動設定</v>
      </c>
      <c r="G207" s="151"/>
      <c r="H207" s="151"/>
      <c r="I207" s="44" t="str">
        <f t="shared" ref="I207:I270" si="12">IF(H207="","自動入力",$D$3)</f>
        <v>自動入力</v>
      </c>
      <c r="J207" s="287"/>
      <c r="K207" s="148"/>
      <c r="L207" s="148"/>
      <c r="M207" s="148"/>
      <c r="N207" s="148"/>
      <c r="O207" s="148"/>
      <c r="P207" s="152"/>
      <c r="Q207" s="149"/>
      <c r="R207" s="148"/>
    </row>
    <row r="208" spans="2:18" x14ac:dyDescent="0.85">
      <c r="B208" s="148">
        <v>195</v>
      </c>
      <c r="C208" s="149" t="str">
        <f t="shared" si="10"/>
        <v>S27</v>
      </c>
      <c r="D208" s="150"/>
      <c r="E208" s="148"/>
      <c r="F208" s="44" t="str">
        <f t="shared" si="11"/>
        <v>YTLにて自動設定</v>
      </c>
      <c r="G208" s="151"/>
      <c r="H208" s="151"/>
      <c r="I208" s="44" t="str">
        <f t="shared" si="12"/>
        <v>自動入力</v>
      </c>
      <c r="J208" s="287"/>
      <c r="K208" s="148"/>
      <c r="L208" s="148"/>
      <c r="M208" s="148"/>
      <c r="N208" s="148"/>
      <c r="O208" s="148"/>
      <c r="P208" s="152"/>
      <c r="Q208" s="149"/>
      <c r="R208" s="148"/>
    </row>
    <row r="209" spans="2:18" x14ac:dyDescent="0.85">
      <c r="B209" s="148">
        <v>196</v>
      </c>
      <c r="C209" s="149" t="str">
        <f t="shared" si="10"/>
        <v>S27</v>
      </c>
      <c r="D209" s="150"/>
      <c r="E209" s="148"/>
      <c r="F209" s="44" t="str">
        <f t="shared" si="11"/>
        <v>YTLにて自動設定</v>
      </c>
      <c r="G209" s="151"/>
      <c r="H209" s="151"/>
      <c r="I209" s="44" t="str">
        <f t="shared" si="12"/>
        <v>自動入力</v>
      </c>
      <c r="J209" s="287"/>
      <c r="K209" s="148"/>
      <c r="L209" s="148"/>
      <c r="M209" s="148"/>
      <c r="N209" s="148"/>
      <c r="O209" s="148"/>
      <c r="P209" s="152"/>
      <c r="Q209" s="149"/>
      <c r="R209" s="148"/>
    </row>
    <row r="210" spans="2:18" x14ac:dyDescent="0.85">
      <c r="B210" s="148">
        <v>197</v>
      </c>
      <c r="C210" s="149" t="str">
        <f t="shared" si="10"/>
        <v>S27</v>
      </c>
      <c r="D210" s="150"/>
      <c r="E210" s="148"/>
      <c r="F210" s="44" t="str">
        <f t="shared" si="11"/>
        <v>YTLにて自動設定</v>
      </c>
      <c r="G210" s="151"/>
      <c r="H210" s="151"/>
      <c r="I210" s="44" t="str">
        <f t="shared" si="12"/>
        <v>自動入力</v>
      </c>
      <c r="J210" s="287"/>
      <c r="K210" s="148"/>
      <c r="L210" s="148"/>
      <c r="M210" s="148"/>
      <c r="N210" s="148"/>
      <c r="O210" s="148"/>
      <c r="P210" s="152"/>
      <c r="Q210" s="149"/>
      <c r="R210" s="148"/>
    </row>
    <row r="211" spans="2:18" x14ac:dyDescent="0.85">
      <c r="B211" s="148">
        <v>198</v>
      </c>
      <c r="C211" s="149" t="str">
        <f t="shared" si="10"/>
        <v>S27</v>
      </c>
      <c r="D211" s="150"/>
      <c r="E211" s="148"/>
      <c r="F211" s="44" t="str">
        <f t="shared" si="11"/>
        <v>YTLにて自動設定</v>
      </c>
      <c r="G211" s="151"/>
      <c r="H211" s="151"/>
      <c r="I211" s="44" t="str">
        <f t="shared" si="12"/>
        <v>自動入力</v>
      </c>
      <c r="J211" s="287"/>
      <c r="K211" s="148"/>
      <c r="L211" s="148"/>
      <c r="M211" s="148"/>
      <c r="N211" s="148"/>
      <c r="O211" s="148"/>
      <c r="P211" s="152"/>
      <c r="Q211" s="149"/>
      <c r="R211" s="148"/>
    </row>
    <row r="212" spans="2:18" x14ac:dyDescent="0.85">
      <c r="B212" s="148">
        <v>199</v>
      </c>
      <c r="C212" s="149" t="str">
        <f t="shared" si="10"/>
        <v>S27</v>
      </c>
      <c r="D212" s="150"/>
      <c r="E212" s="148"/>
      <c r="F212" s="44" t="str">
        <f t="shared" si="11"/>
        <v>YTLにて自動設定</v>
      </c>
      <c r="G212" s="151"/>
      <c r="H212" s="151"/>
      <c r="I212" s="44" t="str">
        <f t="shared" si="12"/>
        <v>自動入力</v>
      </c>
      <c r="J212" s="287"/>
      <c r="K212" s="148"/>
      <c r="L212" s="148"/>
      <c r="M212" s="148"/>
      <c r="N212" s="148"/>
      <c r="O212" s="148"/>
      <c r="P212" s="152"/>
      <c r="Q212" s="149"/>
      <c r="R212" s="148"/>
    </row>
    <row r="213" spans="2:18" x14ac:dyDescent="0.85">
      <c r="B213" s="148">
        <v>200</v>
      </c>
      <c r="C213" s="149" t="str">
        <f t="shared" si="10"/>
        <v>S27</v>
      </c>
      <c r="D213" s="150"/>
      <c r="E213" s="148"/>
      <c r="F213" s="44" t="str">
        <f t="shared" si="11"/>
        <v>YTLにて自動設定</v>
      </c>
      <c r="G213" s="151"/>
      <c r="H213" s="151"/>
      <c r="I213" s="44" t="str">
        <f t="shared" si="12"/>
        <v>自動入力</v>
      </c>
      <c r="J213" s="287"/>
      <c r="K213" s="148"/>
      <c r="L213" s="148"/>
      <c r="M213" s="148"/>
      <c r="N213" s="148"/>
      <c r="O213" s="148"/>
      <c r="P213" s="152"/>
      <c r="Q213" s="149"/>
      <c r="R213" s="148"/>
    </row>
    <row r="214" spans="2:18" x14ac:dyDescent="0.85">
      <c r="B214" s="148">
        <v>201</v>
      </c>
      <c r="C214" s="149" t="str">
        <f t="shared" si="10"/>
        <v>S27</v>
      </c>
      <c r="D214" s="150"/>
      <c r="E214" s="148"/>
      <c r="F214" s="44" t="str">
        <f t="shared" si="11"/>
        <v>YTLにて自動設定</v>
      </c>
      <c r="G214" s="151"/>
      <c r="H214" s="151"/>
      <c r="I214" s="44" t="str">
        <f t="shared" si="12"/>
        <v>自動入力</v>
      </c>
      <c r="J214" s="287"/>
      <c r="K214" s="148"/>
      <c r="L214" s="148"/>
      <c r="M214" s="148"/>
      <c r="N214" s="148"/>
      <c r="O214" s="148"/>
      <c r="P214" s="152"/>
      <c r="Q214" s="149"/>
      <c r="R214" s="148"/>
    </row>
    <row r="215" spans="2:18" x14ac:dyDescent="0.85">
      <c r="B215" s="148">
        <v>202</v>
      </c>
      <c r="C215" s="149" t="str">
        <f t="shared" si="10"/>
        <v>S27</v>
      </c>
      <c r="D215" s="150"/>
      <c r="E215" s="148"/>
      <c r="F215" s="44" t="str">
        <f t="shared" si="11"/>
        <v>YTLにて自動設定</v>
      </c>
      <c r="G215" s="151"/>
      <c r="H215" s="151"/>
      <c r="I215" s="44" t="str">
        <f t="shared" si="12"/>
        <v>自動入力</v>
      </c>
      <c r="J215" s="287"/>
      <c r="K215" s="148"/>
      <c r="L215" s="148"/>
      <c r="M215" s="148"/>
      <c r="N215" s="148"/>
      <c r="O215" s="148"/>
      <c r="P215" s="152"/>
      <c r="Q215" s="149"/>
      <c r="R215" s="148"/>
    </row>
    <row r="216" spans="2:18" x14ac:dyDescent="0.85">
      <c r="B216" s="148">
        <v>203</v>
      </c>
      <c r="C216" s="149" t="str">
        <f t="shared" si="10"/>
        <v>S27</v>
      </c>
      <c r="D216" s="150"/>
      <c r="E216" s="148"/>
      <c r="F216" s="44" t="str">
        <f t="shared" si="11"/>
        <v>YTLにて自動設定</v>
      </c>
      <c r="G216" s="151"/>
      <c r="H216" s="151"/>
      <c r="I216" s="44" t="str">
        <f t="shared" si="12"/>
        <v>自動入力</v>
      </c>
      <c r="J216" s="287"/>
      <c r="K216" s="148"/>
      <c r="L216" s="148"/>
      <c r="M216" s="148"/>
      <c r="N216" s="148"/>
      <c r="O216" s="148"/>
      <c r="P216" s="152"/>
      <c r="Q216" s="149"/>
      <c r="R216" s="148"/>
    </row>
    <row r="217" spans="2:18" x14ac:dyDescent="0.85">
      <c r="B217" s="148">
        <v>204</v>
      </c>
      <c r="C217" s="149" t="str">
        <f t="shared" si="10"/>
        <v>S27</v>
      </c>
      <c r="D217" s="150"/>
      <c r="E217" s="148"/>
      <c r="F217" s="44" t="str">
        <f t="shared" si="11"/>
        <v>YTLにて自動設定</v>
      </c>
      <c r="G217" s="151"/>
      <c r="H217" s="151"/>
      <c r="I217" s="44" t="str">
        <f t="shared" si="12"/>
        <v>自動入力</v>
      </c>
      <c r="J217" s="287"/>
      <c r="K217" s="148"/>
      <c r="L217" s="148"/>
      <c r="M217" s="148"/>
      <c r="N217" s="148"/>
      <c r="O217" s="148"/>
      <c r="P217" s="152"/>
      <c r="Q217" s="149"/>
      <c r="R217" s="148"/>
    </row>
    <row r="218" spans="2:18" x14ac:dyDescent="0.85">
      <c r="B218" s="148">
        <v>205</v>
      </c>
      <c r="C218" s="149" t="str">
        <f t="shared" si="10"/>
        <v>S27</v>
      </c>
      <c r="D218" s="150"/>
      <c r="E218" s="148"/>
      <c r="F218" s="44" t="str">
        <f t="shared" si="11"/>
        <v>YTLにて自動設定</v>
      </c>
      <c r="G218" s="151"/>
      <c r="H218" s="151"/>
      <c r="I218" s="44" t="str">
        <f t="shared" si="12"/>
        <v>自動入力</v>
      </c>
      <c r="J218" s="287"/>
      <c r="K218" s="148"/>
      <c r="L218" s="148"/>
      <c r="M218" s="148"/>
      <c r="N218" s="148"/>
      <c r="O218" s="148"/>
      <c r="P218" s="152"/>
      <c r="Q218" s="149"/>
      <c r="R218" s="148"/>
    </row>
    <row r="219" spans="2:18" x14ac:dyDescent="0.85">
      <c r="B219" s="148">
        <v>206</v>
      </c>
      <c r="C219" s="149" t="str">
        <f t="shared" si="10"/>
        <v>S27</v>
      </c>
      <c r="D219" s="150"/>
      <c r="E219" s="148"/>
      <c r="F219" s="44" t="str">
        <f t="shared" si="11"/>
        <v>YTLにて自動設定</v>
      </c>
      <c r="G219" s="151"/>
      <c r="H219" s="151"/>
      <c r="I219" s="44" t="str">
        <f t="shared" si="12"/>
        <v>自動入力</v>
      </c>
      <c r="J219" s="287"/>
      <c r="K219" s="148"/>
      <c r="L219" s="148"/>
      <c r="M219" s="148"/>
      <c r="N219" s="148"/>
      <c r="O219" s="148"/>
      <c r="P219" s="152"/>
      <c r="Q219" s="149"/>
      <c r="R219" s="148"/>
    </row>
    <row r="220" spans="2:18" x14ac:dyDescent="0.85">
      <c r="B220" s="148">
        <v>207</v>
      </c>
      <c r="C220" s="149" t="str">
        <f t="shared" si="10"/>
        <v>S27</v>
      </c>
      <c r="D220" s="150"/>
      <c r="E220" s="148"/>
      <c r="F220" s="44" t="str">
        <f t="shared" si="11"/>
        <v>YTLにて自動設定</v>
      </c>
      <c r="G220" s="151"/>
      <c r="H220" s="151"/>
      <c r="I220" s="44" t="str">
        <f t="shared" si="12"/>
        <v>自動入力</v>
      </c>
      <c r="J220" s="287"/>
      <c r="K220" s="148"/>
      <c r="L220" s="148"/>
      <c r="M220" s="148"/>
      <c r="N220" s="148"/>
      <c r="O220" s="148"/>
      <c r="P220" s="152"/>
      <c r="Q220" s="149"/>
      <c r="R220" s="148"/>
    </row>
    <row r="221" spans="2:18" x14ac:dyDescent="0.85">
      <c r="B221" s="148">
        <v>208</v>
      </c>
      <c r="C221" s="149" t="str">
        <f t="shared" si="10"/>
        <v>S27</v>
      </c>
      <c r="D221" s="150"/>
      <c r="E221" s="148"/>
      <c r="F221" s="44" t="str">
        <f t="shared" si="11"/>
        <v>YTLにて自動設定</v>
      </c>
      <c r="G221" s="151"/>
      <c r="H221" s="151"/>
      <c r="I221" s="44" t="str">
        <f t="shared" si="12"/>
        <v>自動入力</v>
      </c>
      <c r="J221" s="287"/>
      <c r="K221" s="148"/>
      <c r="L221" s="148"/>
      <c r="M221" s="148"/>
      <c r="N221" s="148"/>
      <c r="O221" s="148"/>
      <c r="P221" s="152"/>
      <c r="Q221" s="149"/>
      <c r="R221" s="148"/>
    </row>
    <row r="222" spans="2:18" x14ac:dyDescent="0.85">
      <c r="B222" s="148">
        <v>209</v>
      </c>
      <c r="C222" s="149" t="str">
        <f t="shared" si="10"/>
        <v>S27</v>
      </c>
      <c r="D222" s="150"/>
      <c r="E222" s="148"/>
      <c r="F222" s="44" t="str">
        <f t="shared" si="11"/>
        <v>YTLにて自動設定</v>
      </c>
      <c r="G222" s="151"/>
      <c r="H222" s="151"/>
      <c r="I222" s="44" t="str">
        <f t="shared" si="12"/>
        <v>自動入力</v>
      </c>
      <c r="J222" s="287"/>
      <c r="K222" s="148"/>
      <c r="L222" s="148"/>
      <c r="M222" s="148"/>
      <c r="N222" s="148"/>
      <c r="O222" s="148"/>
      <c r="P222" s="152"/>
      <c r="Q222" s="149"/>
      <c r="R222" s="148"/>
    </row>
    <row r="223" spans="2:18" x14ac:dyDescent="0.85">
      <c r="B223" s="148">
        <v>210</v>
      </c>
      <c r="C223" s="149" t="str">
        <f t="shared" si="10"/>
        <v>S27</v>
      </c>
      <c r="D223" s="150"/>
      <c r="E223" s="148"/>
      <c r="F223" s="44" t="str">
        <f t="shared" si="11"/>
        <v>YTLにて自動設定</v>
      </c>
      <c r="G223" s="151"/>
      <c r="H223" s="151"/>
      <c r="I223" s="44" t="str">
        <f t="shared" si="12"/>
        <v>自動入力</v>
      </c>
      <c r="J223" s="287"/>
      <c r="K223" s="148"/>
      <c r="L223" s="148"/>
      <c r="M223" s="148"/>
      <c r="N223" s="148"/>
      <c r="O223" s="148"/>
      <c r="P223" s="152"/>
      <c r="Q223" s="149"/>
      <c r="R223" s="148"/>
    </row>
    <row r="224" spans="2:18" x14ac:dyDescent="0.85">
      <c r="B224" s="148">
        <v>211</v>
      </c>
      <c r="C224" s="149" t="str">
        <f t="shared" si="10"/>
        <v>S27</v>
      </c>
      <c r="D224" s="150"/>
      <c r="E224" s="148"/>
      <c r="F224" s="44" t="str">
        <f t="shared" si="11"/>
        <v>YTLにて自動設定</v>
      </c>
      <c r="G224" s="151"/>
      <c r="H224" s="151"/>
      <c r="I224" s="44" t="str">
        <f t="shared" si="12"/>
        <v>自動入力</v>
      </c>
      <c r="J224" s="287"/>
      <c r="K224" s="148"/>
      <c r="L224" s="148"/>
      <c r="M224" s="148"/>
      <c r="N224" s="148"/>
      <c r="O224" s="148"/>
      <c r="P224" s="152"/>
      <c r="Q224" s="149"/>
      <c r="R224" s="148"/>
    </row>
    <row r="225" spans="2:18" x14ac:dyDescent="0.85">
      <c r="B225" s="148">
        <v>212</v>
      </c>
      <c r="C225" s="149" t="str">
        <f t="shared" si="10"/>
        <v>S27</v>
      </c>
      <c r="D225" s="150"/>
      <c r="E225" s="148"/>
      <c r="F225" s="44" t="str">
        <f t="shared" si="11"/>
        <v>YTLにて自動設定</v>
      </c>
      <c r="G225" s="151"/>
      <c r="H225" s="151"/>
      <c r="I225" s="44" t="str">
        <f t="shared" si="12"/>
        <v>自動入力</v>
      </c>
      <c r="J225" s="287"/>
      <c r="K225" s="148"/>
      <c r="L225" s="148"/>
      <c r="M225" s="148"/>
      <c r="N225" s="148"/>
      <c r="O225" s="148"/>
      <c r="P225" s="152"/>
      <c r="Q225" s="149"/>
      <c r="R225" s="148"/>
    </row>
    <row r="226" spans="2:18" x14ac:dyDescent="0.85">
      <c r="B226" s="148">
        <v>213</v>
      </c>
      <c r="C226" s="149" t="str">
        <f t="shared" si="10"/>
        <v>S27</v>
      </c>
      <c r="D226" s="150"/>
      <c r="E226" s="148"/>
      <c r="F226" s="44" t="str">
        <f t="shared" si="11"/>
        <v>YTLにて自動設定</v>
      </c>
      <c r="G226" s="151"/>
      <c r="H226" s="151"/>
      <c r="I226" s="44" t="str">
        <f t="shared" si="12"/>
        <v>自動入力</v>
      </c>
      <c r="J226" s="287"/>
      <c r="K226" s="148"/>
      <c r="L226" s="148"/>
      <c r="M226" s="148"/>
      <c r="N226" s="148"/>
      <c r="O226" s="148"/>
      <c r="P226" s="152"/>
      <c r="Q226" s="149"/>
      <c r="R226" s="148"/>
    </row>
    <row r="227" spans="2:18" x14ac:dyDescent="0.85">
      <c r="B227" s="148">
        <v>214</v>
      </c>
      <c r="C227" s="149" t="str">
        <f t="shared" si="10"/>
        <v>S27</v>
      </c>
      <c r="D227" s="150"/>
      <c r="E227" s="148"/>
      <c r="F227" s="44" t="str">
        <f t="shared" si="11"/>
        <v>YTLにて自動設定</v>
      </c>
      <c r="G227" s="151"/>
      <c r="H227" s="151"/>
      <c r="I227" s="44" t="str">
        <f t="shared" si="12"/>
        <v>自動入力</v>
      </c>
      <c r="J227" s="287"/>
      <c r="K227" s="148"/>
      <c r="L227" s="148"/>
      <c r="M227" s="148"/>
      <c r="N227" s="148"/>
      <c r="O227" s="148"/>
      <c r="P227" s="152"/>
      <c r="Q227" s="149"/>
      <c r="R227" s="148"/>
    </row>
    <row r="228" spans="2:18" x14ac:dyDescent="0.85">
      <c r="B228" s="148">
        <v>215</v>
      </c>
      <c r="C228" s="149" t="str">
        <f t="shared" si="10"/>
        <v>S27</v>
      </c>
      <c r="D228" s="150"/>
      <c r="E228" s="148"/>
      <c r="F228" s="44" t="str">
        <f t="shared" si="11"/>
        <v>YTLにて自動設定</v>
      </c>
      <c r="G228" s="151"/>
      <c r="H228" s="151"/>
      <c r="I228" s="44" t="str">
        <f t="shared" si="12"/>
        <v>自動入力</v>
      </c>
      <c r="J228" s="287"/>
      <c r="K228" s="148"/>
      <c r="L228" s="148"/>
      <c r="M228" s="148"/>
      <c r="N228" s="148"/>
      <c r="O228" s="148"/>
      <c r="P228" s="152"/>
      <c r="Q228" s="149"/>
      <c r="R228" s="148"/>
    </row>
    <row r="229" spans="2:18" x14ac:dyDescent="0.85">
      <c r="B229" s="148">
        <v>216</v>
      </c>
      <c r="C229" s="149" t="str">
        <f t="shared" si="10"/>
        <v>S27</v>
      </c>
      <c r="D229" s="150"/>
      <c r="E229" s="148"/>
      <c r="F229" s="44" t="str">
        <f t="shared" si="11"/>
        <v>YTLにて自動設定</v>
      </c>
      <c r="G229" s="151"/>
      <c r="H229" s="151"/>
      <c r="I229" s="44" t="str">
        <f t="shared" si="12"/>
        <v>自動入力</v>
      </c>
      <c r="J229" s="287"/>
      <c r="K229" s="148"/>
      <c r="L229" s="148"/>
      <c r="M229" s="148"/>
      <c r="N229" s="148"/>
      <c r="O229" s="148"/>
      <c r="P229" s="152"/>
      <c r="Q229" s="149"/>
      <c r="R229" s="148"/>
    </row>
    <row r="230" spans="2:18" x14ac:dyDescent="0.85">
      <c r="B230" s="148">
        <v>217</v>
      </c>
      <c r="C230" s="149" t="str">
        <f t="shared" si="10"/>
        <v>S27</v>
      </c>
      <c r="D230" s="150"/>
      <c r="E230" s="148"/>
      <c r="F230" s="44" t="str">
        <f t="shared" si="11"/>
        <v>YTLにて自動設定</v>
      </c>
      <c r="G230" s="151"/>
      <c r="H230" s="151"/>
      <c r="I230" s="44" t="str">
        <f t="shared" si="12"/>
        <v>自動入力</v>
      </c>
      <c r="J230" s="287"/>
      <c r="K230" s="148"/>
      <c r="L230" s="148"/>
      <c r="M230" s="148"/>
      <c r="N230" s="148"/>
      <c r="O230" s="148"/>
      <c r="P230" s="152"/>
      <c r="Q230" s="149"/>
      <c r="R230" s="148"/>
    </row>
    <row r="231" spans="2:18" x14ac:dyDescent="0.85">
      <c r="B231" s="148">
        <v>218</v>
      </c>
      <c r="C231" s="149" t="str">
        <f t="shared" si="10"/>
        <v>S27</v>
      </c>
      <c r="D231" s="150"/>
      <c r="E231" s="148"/>
      <c r="F231" s="44" t="str">
        <f t="shared" si="11"/>
        <v>YTLにて自動設定</v>
      </c>
      <c r="G231" s="151"/>
      <c r="H231" s="151"/>
      <c r="I231" s="44" t="str">
        <f t="shared" si="12"/>
        <v>自動入力</v>
      </c>
      <c r="J231" s="287"/>
      <c r="K231" s="148"/>
      <c r="L231" s="148"/>
      <c r="M231" s="148"/>
      <c r="N231" s="148"/>
      <c r="O231" s="148"/>
      <c r="P231" s="152"/>
      <c r="Q231" s="149"/>
      <c r="R231" s="148"/>
    </row>
    <row r="232" spans="2:18" x14ac:dyDescent="0.85">
      <c r="B232" s="148">
        <v>219</v>
      </c>
      <c r="C232" s="149" t="str">
        <f t="shared" si="10"/>
        <v>S27</v>
      </c>
      <c r="D232" s="150"/>
      <c r="E232" s="148"/>
      <c r="F232" s="44" t="str">
        <f t="shared" si="11"/>
        <v>YTLにて自動設定</v>
      </c>
      <c r="G232" s="151"/>
      <c r="H232" s="151"/>
      <c r="I232" s="44" t="str">
        <f t="shared" si="12"/>
        <v>自動入力</v>
      </c>
      <c r="J232" s="287"/>
      <c r="K232" s="148"/>
      <c r="L232" s="148"/>
      <c r="M232" s="148"/>
      <c r="N232" s="148"/>
      <c r="O232" s="148"/>
      <c r="P232" s="152"/>
      <c r="Q232" s="149"/>
      <c r="R232" s="148"/>
    </row>
    <row r="233" spans="2:18" x14ac:dyDescent="0.85">
      <c r="B233" s="148">
        <v>220</v>
      </c>
      <c r="C233" s="149" t="str">
        <f t="shared" si="10"/>
        <v>S27</v>
      </c>
      <c r="D233" s="150"/>
      <c r="E233" s="148"/>
      <c r="F233" s="44" t="str">
        <f t="shared" si="11"/>
        <v>YTLにて自動設定</v>
      </c>
      <c r="G233" s="151"/>
      <c r="H233" s="151"/>
      <c r="I233" s="44" t="str">
        <f t="shared" si="12"/>
        <v>自動入力</v>
      </c>
      <c r="J233" s="287"/>
      <c r="K233" s="148"/>
      <c r="L233" s="148"/>
      <c r="M233" s="148"/>
      <c r="N233" s="148"/>
      <c r="O233" s="148"/>
      <c r="P233" s="152"/>
      <c r="Q233" s="149"/>
      <c r="R233" s="148"/>
    </row>
    <row r="234" spans="2:18" x14ac:dyDescent="0.85">
      <c r="B234" s="148">
        <v>221</v>
      </c>
      <c r="C234" s="149" t="str">
        <f t="shared" si="10"/>
        <v>S27</v>
      </c>
      <c r="D234" s="150"/>
      <c r="E234" s="148"/>
      <c r="F234" s="44" t="str">
        <f t="shared" si="11"/>
        <v>YTLにて自動設定</v>
      </c>
      <c r="G234" s="151"/>
      <c r="H234" s="151"/>
      <c r="I234" s="44" t="str">
        <f t="shared" si="12"/>
        <v>自動入力</v>
      </c>
      <c r="J234" s="287"/>
      <c r="K234" s="148"/>
      <c r="L234" s="148"/>
      <c r="M234" s="148"/>
      <c r="N234" s="148"/>
      <c r="O234" s="148"/>
      <c r="P234" s="152"/>
      <c r="Q234" s="149"/>
      <c r="R234" s="148"/>
    </row>
    <row r="235" spans="2:18" x14ac:dyDescent="0.85">
      <c r="B235" s="148">
        <v>222</v>
      </c>
      <c r="C235" s="149" t="str">
        <f t="shared" si="10"/>
        <v>S27</v>
      </c>
      <c r="D235" s="150"/>
      <c r="E235" s="148"/>
      <c r="F235" s="44" t="str">
        <f t="shared" si="11"/>
        <v>YTLにて自動設定</v>
      </c>
      <c r="G235" s="151"/>
      <c r="H235" s="151"/>
      <c r="I235" s="44" t="str">
        <f t="shared" si="12"/>
        <v>自動入力</v>
      </c>
      <c r="J235" s="287"/>
      <c r="K235" s="148"/>
      <c r="L235" s="148"/>
      <c r="M235" s="148"/>
      <c r="N235" s="148"/>
      <c r="O235" s="148"/>
      <c r="P235" s="152"/>
      <c r="Q235" s="149"/>
      <c r="R235" s="148"/>
    </row>
    <row r="236" spans="2:18" x14ac:dyDescent="0.85">
      <c r="B236" s="148">
        <v>223</v>
      </c>
      <c r="C236" s="149" t="str">
        <f t="shared" si="10"/>
        <v>S27</v>
      </c>
      <c r="D236" s="150"/>
      <c r="E236" s="148"/>
      <c r="F236" s="44" t="str">
        <f t="shared" si="11"/>
        <v>YTLにて自動設定</v>
      </c>
      <c r="G236" s="151"/>
      <c r="H236" s="151"/>
      <c r="I236" s="44" t="str">
        <f t="shared" si="12"/>
        <v>自動入力</v>
      </c>
      <c r="J236" s="287"/>
      <c r="K236" s="148"/>
      <c r="L236" s="148"/>
      <c r="M236" s="148"/>
      <c r="N236" s="148"/>
      <c r="O236" s="148"/>
      <c r="P236" s="152"/>
      <c r="Q236" s="149"/>
      <c r="R236" s="148"/>
    </row>
    <row r="237" spans="2:18" x14ac:dyDescent="0.85">
      <c r="B237" s="148">
        <v>224</v>
      </c>
      <c r="C237" s="149" t="str">
        <f t="shared" si="10"/>
        <v>S27</v>
      </c>
      <c r="D237" s="150"/>
      <c r="E237" s="148"/>
      <c r="F237" s="44" t="str">
        <f t="shared" si="11"/>
        <v>YTLにて自動設定</v>
      </c>
      <c r="G237" s="151"/>
      <c r="H237" s="151"/>
      <c r="I237" s="44" t="str">
        <f t="shared" si="12"/>
        <v>自動入力</v>
      </c>
      <c r="J237" s="287"/>
      <c r="K237" s="148"/>
      <c r="L237" s="148"/>
      <c r="M237" s="148"/>
      <c r="N237" s="148"/>
      <c r="O237" s="148"/>
      <c r="P237" s="152"/>
      <c r="Q237" s="149"/>
      <c r="R237" s="148"/>
    </row>
    <row r="238" spans="2:18" x14ac:dyDescent="0.85">
      <c r="B238" s="148">
        <v>225</v>
      </c>
      <c r="C238" s="149" t="str">
        <f t="shared" si="10"/>
        <v>S27</v>
      </c>
      <c r="D238" s="150"/>
      <c r="E238" s="148"/>
      <c r="F238" s="44" t="str">
        <f t="shared" si="11"/>
        <v>YTLにて自動設定</v>
      </c>
      <c r="G238" s="151"/>
      <c r="H238" s="151"/>
      <c r="I238" s="44" t="str">
        <f t="shared" si="12"/>
        <v>自動入力</v>
      </c>
      <c r="J238" s="287"/>
      <c r="K238" s="148"/>
      <c r="L238" s="148"/>
      <c r="M238" s="148"/>
      <c r="N238" s="148"/>
      <c r="O238" s="148"/>
      <c r="P238" s="152"/>
      <c r="Q238" s="149"/>
      <c r="R238" s="148"/>
    </row>
    <row r="239" spans="2:18" x14ac:dyDescent="0.85">
      <c r="B239" s="148">
        <v>226</v>
      </c>
      <c r="C239" s="149" t="str">
        <f t="shared" si="10"/>
        <v>S27</v>
      </c>
      <c r="D239" s="150"/>
      <c r="E239" s="148"/>
      <c r="F239" s="44" t="str">
        <f t="shared" si="11"/>
        <v>YTLにて自動設定</v>
      </c>
      <c r="G239" s="151"/>
      <c r="H239" s="151"/>
      <c r="I239" s="44" t="str">
        <f t="shared" si="12"/>
        <v>自動入力</v>
      </c>
      <c r="J239" s="287"/>
      <c r="K239" s="148"/>
      <c r="L239" s="148"/>
      <c r="M239" s="148"/>
      <c r="N239" s="148"/>
      <c r="O239" s="148"/>
      <c r="P239" s="152"/>
      <c r="Q239" s="149"/>
      <c r="R239" s="148"/>
    </row>
    <row r="240" spans="2:18" x14ac:dyDescent="0.85">
      <c r="B240" s="148">
        <v>227</v>
      </c>
      <c r="C240" s="149" t="str">
        <f t="shared" si="10"/>
        <v>S27</v>
      </c>
      <c r="D240" s="150"/>
      <c r="E240" s="148"/>
      <c r="F240" s="44" t="str">
        <f t="shared" si="11"/>
        <v>YTLにて自動設定</v>
      </c>
      <c r="G240" s="151"/>
      <c r="H240" s="151"/>
      <c r="I240" s="44" t="str">
        <f t="shared" si="12"/>
        <v>自動入力</v>
      </c>
      <c r="J240" s="287"/>
      <c r="K240" s="148"/>
      <c r="L240" s="148"/>
      <c r="M240" s="148"/>
      <c r="N240" s="148"/>
      <c r="O240" s="148"/>
      <c r="P240" s="152"/>
      <c r="Q240" s="149"/>
      <c r="R240" s="148"/>
    </row>
    <row r="241" spans="2:18" x14ac:dyDescent="0.85">
      <c r="B241" s="148">
        <v>228</v>
      </c>
      <c r="C241" s="149" t="str">
        <f t="shared" si="10"/>
        <v>S27</v>
      </c>
      <c r="D241" s="150"/>
      <c r="E241" s="148"/>
      <c r="F241" s="44" t="str">
        <f t="shared" si="11"/>
        <v>YTLにて自動設定</v>
      </c>
      <c r="G241" s="151"/>
      <c r="H241" s="151"/>
      <c r="I241" s="44" t="str">
        <f t="shared" si="12"/>
        <v>自動入力</v>
      </c>
      <c r="J241" s="287"/>
      <c r="K241" s="148"/>
      <c r="L241" s="148"/>
      <c r="M241" s="148"/>
      <c r="N241" s="148"/>
      <c r="O241" s="148"/>
      <c r="P241" s="152"/>
      <c r="Q241" s="149"/>
      <c r="R241" s="148"/>
    </row>
    <row r="242" spans="2:18" x14ac:dyDescent="0.85">
      <c r="B242" s="148">
        <v>229</v>
      </c>
      <c r="C242" s="149" t="str">
        <f t="shared" si="10"/>
        <v>S27</v>
      </c>
      <c r="D242" s="150"/>
      <c r="E242" s="148"/>
      <c r="F242" s="44" t="str">
        <f t="shared" si="11"/>
        <v>YTLにて自動設定</v>
      </c>
      <c r="G242" s="151"/>
      <c r="H242" s="151"/>
      <c r="I242" s="44" t="str">
        <f t="shared" si="12"/>
        <v>自動入力</v>
      </c>
      <c r="J242" s="287"/>
      <c r="K242" s="148"/>
      <c r="L242" s="148"/>
      <c r="M242" s="148"/>
      <c r="N242" s="148"/>
      <c r="O242" s="148"/>
      <c r="P242" s="152"/>
      <c r="Q242" s="149"/>
      <c r="R242" s="148"/>
    </row>
    <row r="243" spans="2:18" x14ac:dyDescent="0.85">
      <c r="B243" s="148">
        <v>230</v>
      </c>
      <c r="C243" s="149" t="str">
        <f t="shared" si="10"/>
        <v>S27</v>
      </c>
      <c r="D243" s="150"/>
      <c r="E243" s="148"/>
      <c r="F243" s="44" t="str">
        <f t="shared" si="11"/>
        <v>YTLにて自動設定</v>
      </c>
      <c r="G243" s="151"/>
      <c r="H243" s="151"/>
      <c r="I243" s="44" t="str">
        <f t="shared" si="12"/>
        <v>自動入力</v>
      </c>
      <c r="J243" s="287"/>
      <c r="K243" s="148"/>
      <c r="L243" s="148"/>
      <c r="M243" s="148"/>
      <c r="N243" s="148"/>
      <c r="O243" s="148"/>
      <c r="P243" s="152"/>
      <c r="Q243" s="149"/>
      <c r="R243" s="148"/>
    </row>
    <row r="244" spans="2:18" x14ac:dyDescent="0.85">
      <c r="B244" s="148">
        <v>231</v>
      </c>
      <c r="C244" s="149" t="str">
        <f t="shared" si="10"/>
        <v>S27</v>
      </c>
      <c r="D244" s="150"/>
      <c r="E244" s="148"/>
      <c r="F244" s="44" t="str">
        <f t="shared" si="11"/>
        <v>YTLにて自動設定</v>
      </c>
      <c r="G244" s="151"/>
      <c r="H244" s="151"/>
      <c r="I244" s="44" t="str">
        <f t="shared" si="12"/>
        <v>自動入力</v>
      </c>
      <c r="J244" s="287"/>
      <c r="K244" s="148"/>
      <c r="L244" s="148"/>
      <c r="M244" s="148"/>
      <c r="N244" s="148"/>
      <c r="O244" s="148"/>
      <c r="P244" s="152"/>
      <c r="Q244" s="149"/>
      <c r="R244" s="148"/>
    </row>
    <row r="245" spans="2:18" x14ac:dyDescent="0.85">
      <c r="B245" s="148">
        <v>232</v>
      </c>
      <c r="C245" s="149" t="str">
        <f t="shared" si="10"/>
        <v>S27</v>
      </c>
      <c r="D245" s="150"/>
      <c r="E245" s="148"/>
      <c r="F245" s="44" t="str">
        <f t="shared" si="11"/>
        <v>YTLにて自動設定</v>
      </c>
      <c r="G245" s="151"/>
      <c r="H245" s="151"/>
      <c r="I245" s="44" t="str">
        <f t="shared" si="12"/>
        <v>自動入力</v>
      </c>
      <c r="J245" s="287"/>
      <c r="K245" s="148"/>
      <c r="L245" s="148"/>
      <c r="M245" s="148"/>
      <c r="N245" s="148"/>
      <c r="O245" s="148"/>
      <c r="P245" s="152"/>
      <c r="Q245" s="149"/>
      <c r="R245" s="148"/>
    </row>
    <row r="246" spans="2:18" x14ac:dyDescent="0.85">
      <c r="B246" s="148">
        <v>233</v>
      </c>
      <c r="C246" s="149" t="str">
        <f t="shared" si="10"/>
        <v>S27</v>
      </c>
      <c r="D246" s="150"/>
      <c r="E246" s="148"/>
      <c r="F246" s="44" t="str">
        <f t="shared" si="11"/>
        <v>YTLにて自動設定</v>
      </c>
      <c r="G246" s="151"/>
      <c r="H246" s="151"/>
      <c r="I246" s="44" t="str">
        <f t="shared" si="12"/>
        <v>自動入力</v>
      </c>
      <c r="J246" s="287"/>
      <c r="K246" s="148"/>
      <c r="L246" s="148"/>
      <c r="M246" s="148"/>
      <c r="N246" s="148"/>
      <c r="O246" s="148"/>
      <c r="P246" s="152"/>
      <c r="Q246" s="149"/>
      <c r="R246" s="148"/>
    </row>
    <row r="247" spans="2:18" x14ac:dyDescent="0.85">
      <c r="B247" s="148">
        <v>234</v>
      </c>
      <c r="C247" s="149" t="str">
        <f t="shared" si="10"/>
        <v>S27</v>
      </c>
      <c r="D247" s="150"/>
      <c r="E247" s="148"/>
      <c r="F247" s="44" t="str">
        <f t="shared" si="11"/>
        <v>YTLにて自動設定</v>
      </c>
      <c r="G247" s="151"/>
      <c r="H247" s="151"/>
      <c r="I247" s="44" t="str">
        <f t="shared" si="12"/>
        <v>自動入力</v>
      </c>
      <c r="J247" s="287"/>
      <c r="K247" s="148"/>
      <c r="L247" s="148"/>
      <c r="M247" s="148"/>
      <c r="N247" s="148"/>
      <c r="O247" s="148"/>
      <c r="P247" s="152"/>
      <c r="Q247" s="149"/>
      <c r="R247" s="148"/>
    </row>
    <row r="248" spans="2:18" x14ac:dyDescent="0.85">
      <c r="B248" s="148">
        <v>235</v>
      </c>
      <c r="C248" s="149" t="str">
        <f t="shared" si="10"/>
        <v>S27</v>
      </c>
      <c r="D248" s="150"/>
      <c r="E248" s="148"/>
      <c r="F248" s="44" t="str">
        <f t="shared" si="11"/>
        <v>YTLにて自動設定</v>
      </c>
      <c r="G248" s="151"/>
      <c r="H248" s="151"/>
      <c r="I248" s="44" t="str">
        <f t="shared" si="12"/>
        <v>自動入力</v>
      </c>
      <c r="J248" s="287"/>
      <c r="K248" s="148"/>
      <c r="L248" s="148"/>
      <c r="M248" s="148"/>
      <c r="N248" s="148"/>
      <c r="O248" s="148"/>
      <c r="P248" s="152"/>
      <c r="Q248" s="149"/>
      <c r="R248" s="148"/>
    </row>
    <row r="249" spans="2:18" x14ac:dyDescent="0.85">
      <c r="B249" s="148">
        <v>236</v>
      </c>
      <c r="C249" s="149" t="str">
        <f t="shared" si="10"/>
        <v>S27</v>
      </c>
      <c r="D249" s="150"/>
      <c r="E249" s="148"/>
      <c r="F249" s="44" t="str">
        <f t="shared" si="11"/>
        <v>YTLにて自動設定</v>
      </c>
      <c r="G249" s="151"/>
      <c r="H249" s="151"/>
      <c r="I249" s="44" t="str">
        <f t="shared" si="12"/>
        <v>自動入力</v>
      </c>
      <c r="J249" s="287"/>
      <c r="K249" s="148"/>
      <c r="L249" s="148"/>
      <c r="M249" s="148"/>
      <c r="N249" s="148"/>
      <c r="O249" s="148"/>
      <c r="P249" s="152"/>
      <c r="Q249" s="149"/>
      <c r="R249" s="148"/>
    </row>
    <row r="250" spans="2:18" x14ac:dyDescent="0.85">
      <c r="B250" s="148">
        <v>237</v>
      </c>
      <c r="C250" s="149" t="str">
        <f t="shared" si="10"/>
        <v>S27</v>
      </c>
      <c r="D250" s="150"/>
      <c r="E250" s="148"/>
      <c r="F250" s="44" t="str">
        <f t="shared" si="11"/>
        <v>YTLにて自動設定</v>
      </c>
      <c r="G250" s="151"/>
      <c r="H250" s="151"/>
      <c r="I250" s="44" t="str">
        <f t="shared" si="12"/>
        <v>自動入力</v>
      </c>
      <c r="J250" s="287"/>
      <c r="K250" s="148"/>
      <c r="L250" s="148"/>
      <c r="M250" s="148"/>
      <c r="N250" s="148"/>
      <c r="O250" s="148"/>
      <c r="P250" s="152"/>
      <c r="Q250" s="149"/>
      <c r="R250" s="148"/>
    </row>
    <row r="251" spans="2:18" x14ac:dyDescent="0.85">
      <c r="B251" s="148">
        <v>238</v>
      </c>
      <c r="C251" s="149" t="str">
        <f t="shared" si="10"/>
        <v>S27</v>
      </c>
      <c r="D251" s="150"/>
      <c r="E251" s="148"/>
      <c r="F251" s="44" t="str">
        <f t="shared" si="11"/>
        <v>YTLにて自動設定</v>
      </c>
      <c r="G251" s="151"/>
      <c r="H251" s="151"/>
      <c r="I251" s="44" t="str">
        <f t="shared" si="12"/>
        <v>自動入力</v>
      </c>
      <c r="J251" s="287"/>
      <c r="K251" s="148"/>
      <c r="L251" s="148"/>
      <c r="M251" s="148"/>
      <c r="N251" s="148"/>
      <c r="O251" s="148"/>
      <c r="P251" s="152"/>
      <c r="Q251" s="149"/>
      <c r="R251" s="148"/>
    </row>
    <row r="252" spans="2:18" x14ac:dyDescent="0.85">
      <c r="B252" s="148">
        <v>239</v>
      </c>
      <c r="C252" s="149" t="str">
        <f t="shared" si="10"/>
        <v>S27</v>
      </c>
      <c r="D252" s="150"/>
      <c r="E252" s="148"/>
      <c r="F252" s="44" t="str">
        <f t="shared" si="11"/>
        <v>YTLにて自動設定</v>
      </c>
      <c r="G252" s="151"/>
      <c r="H252" s="151"/>
      <c r="I252" s="44" t="str">
        <f t="shared" si="12"/>
        <v>自動入力</v>
      </c>
      <c r="J252" s="287"/>
      <c r="K252" s="148"/>
      <c r="L252" s="148"/>
      <c r="M252" s="148"/>
      <c r="N252" s="148"/>
      <c r="O252" s="148"/>
      <c r="P252" s="152"/>
      <c r="Q252" s="149"/>
      <c r="R252" s="148"/>
    </row>
    <row r="253" spans="2:18" x14ac:dyDescent="0.85">
      <c r="B253" s="148">
        <v>240</v>
      </c>
      <c r="C253" s="149" t="str">
        <f t="shared" si="10"/>
        <v>S27</v>
      </c>
      <c r="D253" s="150"/>
      <c r="E253" s="148"/>
      <c r="F253" s="44" t="str">
        <f t="shared" si="11"/>
        <v>YTLにて自動設定</v>
      </c>
      <c r="G253" s="151"/>
      <c r="H253" s="151"/>
      <c r="I253" s="44" t="str">
        <f t="shared" si="12"/>
        <v>自動入力</v>
      </c>
      <c r="J253" s="287"/>
      <c r="K253" s="148"/>
      <c r="L253" s="148"/>
      <c r="M253" s="148"/>
      <c r="N253" s="148"/>
      <c r="O253" s="148"/>
      <c r="P253" s="152"/>
      <c r="Q253" s="149"/>
      <c r="R253" s="148"/>
    </row>
    <row r="254" spans="2:18" x14ac:dyDescent="0.85">
      <c r="B254" s="148">
        <v>241</v>
      </c>
      <c r="C254" s="149" t="str">
        <f t="shared" si="10"/>
        <v>S27</v>
      </c>
      <c r="D254" s="150"/>
      <c r="E254" s="148"/>
      <c r="F254" s="44" t="str">
        <f t="shared" si="11"/>
        <v>YTLにて自動設定</v>
      </c>
      <c r="G254" s="151"/>
      <c r="H254" s="151"/>
      <c r="I254" s="44" t="str">
        <f t="shared" si="12"/>
        <v>自動入力</v>
      </c>
      <c r="J254" s="287"/>
      <c r="K254" s="148"/>
      <c r="L254" s="148"/>
      <c r="M254" s="148"/>
      <c r="N254" s="148"/>
      <c r="O254" s="148"/>
      <c r="P254" s="152"/>
      <c r="Q254" s="149"/>
      <c r="R254" s="148"/>
    </row>
    <row r="255" spans="2:18" x14ac:dyDescent="0.85">
      <c r="B255" s="148">
        <v>242</v>
      </c>
      <c r="C255" s="149" t="str">
        <f t="shared" si="10"/>
        <v>S27</v>
      </c>
      <c r="D255" s="150"/>
      <c r="E255" s="148"/>
      <c r="F255" s="44" t="str">
        <f t="shared" si="11"/>
        <v>YTLにて自動設定</v>
      </c>
      <c r="G255" s="151"/>
      <c r="H255" s="151"/>
      <c r="I255" s="44" t="str">
        <f t="shared" si="12"/>
        <v>自動入力</v>
      </c>
      <c r="J255" s="287"/>
      <c r="K255" s="148"/>
      <c r="L255" s="148"/>
      <c r="M255" s="148"/>
      <c r="N255" s="148"/>
      <c r="O255" s="148"/>
      <c r="P255" s="152"/>
      <c r="Q255" s="149"/>
      <c r="R255" s="148"/>
    </row>
    <row r="256" spans="2:18" x14ac:dyDescent="0.85">
      <c r="B256" s="148">
        <v>243</v>
      </c>
      <c r="C256" s="149" t="str">
        <f t="shared" si="10"/>
        <v>S27</v>
      </c>
      <c r="D256" s="150"/>
      <c r="E256" s="148"/>
      <c r="F256" s="44" t="str">
        <f t="shared" si="11"/>
        <v>YTLにて自動設定</v>
      </c>
      <c r="G256" s="151"/>
      <c r="H256" s="151"/>
      <c r="I256" s="44" t="str">
        <f t="shared" si="12"/>
        <v>自動入力</v>
      </c>
      <c r="J256" s="287"/>
      <c r="K256" s="148"/>
      <c r="L256" s="148"/>
      <c r="M256" s="148"/>
      <c r="N256" s="148"/>
      <c r="O256" s="148"/>
      <c r="P256" s="152"/>
      <c r="Q256" s="149"/>
      <c r="R256" s="148"/>
    </row>
    <row r="257" spans="2:18" x14ac:dyDescent="0.85">
      <c r="B257" s="148">
        <v>244</v>
      </c>
      <c r="C257" s="149" t="str">
        <f t="shared" si="10"/>
        <v>S27</v>
      </c>
      <c r="D257" s="150"/>
      <c r="E257" s="148"/>
      <c r="F257" s="44" t="str">
        <f t="shared" si="11"/>
        <v>YTLにて自動設定</v>
      </c>
      <c r="G257" s="151"/>
      <c r="H257" s="151"/>
      <c r="I257" s="44" t="str">
        <f t="shared" si="12"/>
        <v>自動入力</v>
      </c>
      <c r="J257" s="287"/>
      <c r="K257" s="148"/>
      <c r="L257" s="148"/>
      <c r="M257" s="148"/>
      <c r="N257" s="148"/>
      <c r="O257" s="148"/>
      <c r="P257" s="152"/>
      <c r="Q257" s="149"/>
      <c r="R257" s="148"/>
    </row>
    <row r="258" spans="2:18" x14ac:dyDescent="0.85">
      <c r="B258" s="148">
        <v>245</v>
      </c>
      <c r="C258" s="149" t="str">
        <f t="shared" si="10"/>
        <v>S27</v>
      </c>
      <c r="D258" s="150"/>
      <c r="E258" s="148"/>
      <c r="F258" s="44" t="str">
        <f t="shared" si="11"/>
        <v>YTLにて自動設定</v>
      </c>
      <c r="G258" s="151"/>
      <c r="H258" s="151"/>
      <c r="I258" s="44" t="str">
        <f t="shared" si="12"/>
        <v>自動入力</v>
      </c>
      <c r="J258" s="287"/>
      <c r="K258" s="148"/>
      <c r="L258" s="148"/>
      <c r="M258" s="148"/>
      <c r="N258" s="148"/>
      <c r="O258" s="148"/>
      <c r="P258" s="152"/>
      <c r="Q258" s="149"/>
      <c r="R258" s="148"/>
    </row>
    <row r="259" spans="2:18" x14ac:dyDescent="0.85">
      <c r="B259" s="148">
        <v>246</v>
      </c>
      <c r="C259" s="149" t="str">
        <f t="shared" si="10"/>
        <v>S27</v>
      </c>
      <c r="D259" s="150"/>
      <c r="E259" s="148"/>
      <c r="F259" s="44" t="str">
        <f t="shared" si="11"/>
        <v>YTLにて自動設定</v>
      </c>
      <c r="G259" s="151"/>
      <c r="H259" s="151"/>
      <c r="I259" s="44" t="str">
        <f t="shared" si="12"/>
        <v>自動入力</v>
      </c>
      <c r="J259" s="287"/>
      <c r="K259" s="148"/>
      <c r="L259" s="148"/>
      <c r="M259" s="148"/>
      <c r="N259" s="148"/>
      <c r="O259" s="148"/>
      <c r="P259" s="152"/>
      <c r="Q259" s="149"/>
      <c r="R259" s="148"/>
    </row>
    <row r="260" spans="2:18" x14ac:dyDescent="0.85">
      <c r="B260" s="148">
        <v>247</v>
      </c>
      <c r="C260" s="149" t="str">
        <f t="shared" si="10"/>
        <v>S27</v>
      </c>
      <c r="D260" s="150"/>
      <c r="E260" s="148"/>
      <c r="F260" s="44" t="str">
        <f t="shared" si="11"/>
        <v>YTLにて自動設定</v>
      </c>
      <c r="G260" s="151"/>
      <c r="H260" s="151"/>
      <c r="I260" s="44" t="str">
        <f t="shared" si="12"/>
        <v>自動入力</v>
      </c>
      <c r="J260" s="287"/>
      <c r="K260" s="148"/>
      <c r="L260" s="148"/>
      <c r="M260" s="148"/>
      <c r="N260" s="148"/>
      <c r="O260" s="148"/>
      <c r="P260" s="152"/>
      <c r="Q260" s="149"/>
      <c r="R260" s="148"/>
    </row>
    <row r="261" spans="2:18" x14ac:dyDescent="0.85">
      <c r="B261" s="148">
        <v>248</v>
      </c>
      <c r="C261" s="149" t="str">
        <f t="shared" si="10"/>
        <v>S27</v>
      </c>
      <c r="D261" s="150"/>
      <c r="E261" s="148"/>
      <c r="F261" s="44" t="str">
        <f t="shared" si="11"/>
        <v>YTLにて自動設定</v>
      </c>
      <c r="G261" s="151"/>
      <c r="H261" s="151"/>
      <c r="I261" s="44" t="str">
        <f t="shared" si="12"/>
        <v>自動入力</v>
      </c>
      <c r="J261" s="287"/>
      <c r="K261" s="148"/>
      <c r="L261" s="148"/>
      <c r="M261" s="148"/>
      <c r="N261" s="148"/>
      <c r="O261" s="148"/>
      <c r="P261" s="152"/>
      <c r="Q261" s="149"/>
      <c r="R261" s="148"/>
    </row>
    <row r="262" spans="2:18" x14ac:dyDescent="0.85">
      <c r="B262" s="148">
        <v>249</v>
      </c>
      <c r="C262" s="149" t="str">
        <f t="shared" si="10"/>
        <v>S27</v>
      </c>
      <c r="D262" s="150"/>
      <c r="E262" s="148"/>
      <c r="F262" s="44" t="str">
        <f t="shared" si="11"/>
        <v>YTLにて自動設定</v>
      </c>
      <c r="G262" s="151"/>
      <c r="H262" s="151"/>
      <c r="I262" s="44" t="str">
        <f t="shared" si="12"/>
        <v>自動入力</v>
      </c>
      <c r="J262" s="287"/>
      <c r="K262" s="148"/>
      <c r="L262" s="148"/>
      <c r="M262" s="148"/>
      <c r="N262" s="148"/>
      <c r="O262" s="148"/>
      <c r="P262" s="152"/>
      <c r="Q262" s="149"/>
      <c r="R262" s="148"/>
    </row>
    <row r="263" spans="2:18" x14ac:dyDescent="0.85">
      <c r="B263" s="148">
        <v>250</v>
      </c>
      <c r="C263" s="149" t="str">
        <f t="shared" si="10"/>
        <v>S27</v>
      </c>
      <c r="D263" s="150"/>
      <c r="E263" s="148"/>
      <c r="F263" s="44" t="str">
        <f t="shared" si="11"/>
        <v>YTLにて自動設定</v>
      </c>
      <c r="G263" s="151"/>
      <c r="H263" s="151"/>
      <c r="I263" s="44" t="str">
        <f t="shared" si="12"/>
        <v>自動入力</v>
      </c>
      <c r="J263" s="287"/>
      <c r="K263" s="148"/>
      <c r="L263" s="148"/>
      <c r="M263" s="148"/>
      <c r="N263" s="148"/>
      <c r="O263" s="148"/>
      <c r="P263" s="152"/>
      <c r="Q263" s="149"/>
      <c r="R263" s="148"/>
    </row>
    <row r="264" spans="2:18" x14ac:dyDescent="0.85">
      <c r="B264" s="148">
        <v>251</v>
      </c>
      <c r="C264" s="149" t="str">
        <f t="shared" si="10"/>
        <v>S27</v>
      </c>
      <c r="D264" s="150"/>
      <c r="E264" s="148"/>
      <c r="F264" s="44" t="str">
        <f t="shared" si="11"/>
        <v>YTLにて自動設定</v>
      </c>
      <c r="G264" s="151"/>
      <c r="H264" s="151"/>
      <c r="I264" s="44" t="str">
        <f t="shared" si="12"/>
        <v>自動入力</v>
      </c>
      <c r="J264" s="287"/>
      <c r="K264" s="148"/>
      <c r="L264" s="148"/>
      <c r="M264" s="148"/>
      <c r="N264" s="148"/>
      <c r="O264" s="148"/>
      <c r="P264" s="152"/>
      <c r="Q264" s="149"/>
      <c r="R264" s="148"/>
    </row>
    <row r="265" spans="2:18" x14ac:dyDescent="0.85">
      <c r="B265" s="148">
        <v>252</v>
      </c>
      <c r="C265" s="149" t="str">
        <f t="shared" si="10"/>
        <v>S27</v>
      </c>
      <c r="D265" s="150"/>
      <c r="E265" s="148"/>
      <c r="F265" s="44" t="str">
        <f t="shared" si="11"/>
        <v>YTLにて自動設定</v>
      </c>
      <c r="G265" s="151"/>
      <c r="H265" s="151"/>
      <c r="I265" s="44" t="str">
        <f t="shared" si="12"/>
        <v>自動入力</v>
      </c>
      <c r="J265" s="287"/>
      <c r="K265" s="148"/>
      <c r="L265" s="148"/>
      <c r="M265" s="148"/>
      <c r="N265" s="148"/>
      <c r="O265" s="148"/>
      <c r="P265" s="152"/>
      <c r="Q265" s="149"/>
      <c r="R265" s="148"/>
    </row>
    <row r="266" spans="2:18" x14ac:dyDescent="0.85">
      <c r="B266" s="148">
        <v>253</v>
      </c>
      <c r="C266" s="149" t="str">
        <f t="shared" si="10"/>
        <v>S27</v>
      </c>
      <c r="D266" s="150"/>
      <c r="E266" s="148"/>
      <c r="F266" s="44" t="str">
        <f t="shared" si="11"/>
        <v>YTLにて自動設定</v>
      </c>
      <c r="G266" s="151"/>
      <c r="H266" s="151"/>
      <c r="I266" s="44" t="str">
        <f t="shared" si="12"/>
        <v>自動入力</v>
      </c>
      <c r="J266" s="287"/>
      <c r="K266" s="148"/>
      <c r="L266" s="148"/>
      <c r="M266" s="148"/>
      <c r="N266" s="148"/>
      <c r="O266" s="148"/>
      <c r="P266" s="152"/>
      <c r="Q266" s="149"/>
      <c r="R266" s="148"/>
    </row>
    <row r="267" spans="2:18" x14ac:dyDescent="0.85">
      <c r="B267" s="148">
        <v>254</v>
      </c>
      <c r="C267" s="149" t="str">
        <f t="shared" si="10"/>
        <v>S27</v>
      </c>
      <c r="D267" s="150"/>
      <c r="E267" s="148"/>
      <c r="F267" s="44" t="str">
        <f t="shared" si="11"/>
        <v>YTLにて自動設定</v>
      </c>
      <c r="G267" s="151"/>
      <c r="H267" s="151"/>
      <c r="I267" s="44" t="str">
        <f t="shared" si="12"/>
        <v>自動入力</v>
      </c>
      <c r="J267" s="287"/>
      <c r="K267" s="148"/>
      <c r="L267" s="148"/>
      <c r="M267" s="148"/>
      <c r="N267" s="148"/>
      <c r="O267" s="148"/>
      <c r="P267" s="152"/>
      <c r="Q267" s="149"/>
      <c r="R267" s="148"/>
    </row>
    <row r="268" spans="2:18" x14ac:dyDescent="0.85">
      <c r="B268" s="148">
        <v>255</v>
      </c>
      <c r="C268" s="149" t="str">
        <f t="shared" si="10"/>
        <v>S27</v>
      </c>
      <c r="D268" s="150"/>
      <c r="E268" s="148"/>
      <c r="F268" s="44" t="str">
        <f t="shared" si="11"/>
        <v>YTLにて自動設定</v>
      </c>
      <c r="G268" s="151"/>
      <c r="H268" s="151"/>
      <c r="I268" s="44" t="str">
        <f t="shared" si="12"/>
        <v>自動入力</v>
      </c>
      <c r="J268" s="287"/>
      <c r="K268" s="148"/>
      <c r="L268" s="148"/>
      <c r="M268" s="148"/>
      <c r="N268" s="148"/>
      <c r="O268" s="148"/>
      <c r="P268" s="152"/>
      <c r="Q268" s="149"/>
      <c r="R268" s="148"/>
    </row>
    <row r="269" spans="2:18" x14ac:dyDescent="0.85">
      <c r="B269" s="148">
        <v>256</v>
      </c>
      <c r="C269" s="149" t="str">
        <f t="shared" si="10"/>
        <v>S27</v>
      </c>
      <c r="D269" s="150"/>
      <c r="E269" s="148"/>
      <c r="F269" s="44" t="str">
        <f t="shared" si="11"/>
        <v>YTLにて自動設定</v>
      </c>
      <c r="G269" s="151"/>
      <c r="H269" s="151"/>
      <c r="I269" s="44" t="str">
        <f t="shared" si="12"/>
        <v>自動入力</v>
      </c>
      <c r="J269" s="287"/>
      <c r="K269" s="148"/>
      <c r="L269" s="148"/>
      <c r="M269" s="148"/>
      <c r="N269" s="148"/>
      <c r="O269" s="148"/>
      <c r="P269" s="152"/>
      <c r="Q269" s="149"/>
      <c r="R269" s="148"/>
    </row>
    <row r="270" spans="2:18" x14ac:dyDescent="0.85">
      <c r="B270" s="148">
        <v>257</v>
      </c>
      <c r="C270" s="149" t="str">
        <f t="shared" si="10"/>
        <v>S27</v>
      </c>
      <c r="D270" s="150"/>
      <c r="E270" s="148"/>
      <c r="F270" s="44" t="str">
        <f t="shared" si="11"/>
        <v>YTLにて自動設定</v>
      </c>
      <c r="G270" s="151"/>
      <c r="H270" s="151"/>
      <c r="I270" s="44" t="str">
        <f t="shared" si="12"/>
        <v>自動入力</v>
      </c>
      <c r="J270" s="287"/>
      <c r="K270" s="148"/>
      <c r="L270" s="148"/>
      <c r="M270" s="148"/>
      <c r="N270" s="148"/>
      <c r="O270" s="148"/>
      <c r="P270" s="152"/>
      <c r="Q270" s="149"/>
      <c r="R270" s="148"/>
    </row>
    <row r="271" spans="2:18" x14ac:dyDescent="0.85">
      <c r="B271" s="148">
        <v>258</v>
      </c>
      <c r="C271" s="149" t="str">
        <f t="shared" ref="C271:C334" si="13">$C$13</f>
        <v>S27</v>
      </c>
      <c r="D271" s="150"/>
      <c r="E271" s="148"/>
      <c r="F271" s="44" t="str">
        <f t="shared" ref="F271:F334" si="14">IF(J271="","YTLにて自動設定",$C271&amp;"-"&amp;I271&amp;"-"&amp;TEXT(J271,"00000"))</f>
        <v>YTLにて自動設定</v>
      </c>
      <c r="G271" s="151"/>
      <c r="H271" s="151"/>
      <c r="I271" s="44" t="str">
        <f t="shared" ref="I271:I334" si="15">IF(H271="","自動入力",$D$3)</f>
        <v>自動入力</v>
      </c>
      <c r="J271" s="287"/>
      <c r="K271" s="148"/>
      <c r="L271" s="148"/>
      <c r="M271" s="148"/>
      <c r="N271" s="148"/>
      <c r="O271" s="148"/>
      <c r="P271" s="152"/>
      <c r="Q271" s="149"/>
      <c r="R271" s="148"/>
    </row>
    <row r="272" spans="2:18" x14ac:dyDescent="0.85">
      <c r="B272" s="148">
        <v>259</v>
      </c>
      <c r="C272" s="149" t="str">
        <f t="shared" si="13"/>
        <v>S27</v>
      </c>
      <c r="D272" s="150"/>
      <c r="E272" s="148"/>
      <c r="F272" s="44" t="str">
        <f t="shared" si="14"/>
        <v>YTLにて自動設定</v>
      </c>
      <c r="G272" s="151"/>
      <c r="H272" s="151"/>
      <c r="I272" s="44" t="str">
        <f t="shared" si="15"/>
        <v>自動入力</v>
      </c>
      <c r="J272" s="287"/>
      <c r="K272" s="148"/>
      <c r="L272" s="148"/>
      <c r="M272" s="148"/>
      <c r="N272" s="148"/>
      <c r="O272" s="148"/>
      <c r="P272" s="152"/>
      <c r="Q272" s="149"/>
      <c r="R272" s="148"/>
    </row>
    <row r="273" spans="2:18" x14ac:dyDescent="0.85">
      <c r="B273" s="148">
        <v>260</v>
      </c>
      <c r="C273" s="149" t="str">
        <f t="shared" si="13"/>
        <v>S27</v>
      </c>
      <c r="D273" s="150"/>
      <c r="E273" s="148"/>
      <c r="F273" s="44" t="str">
        <f t="shared" si="14"/>
        <v>YTLにて自動設定</v>
      </c>
      <c r="G273" s="151"/>
      <c r="H273" s="151"/>
      <c r="I273" s="44" t="str">
        <f t="shared" si="15"/>
        <v>自動入力</v>
      </c>
      <c r="J273" s="287"/>
      <c r="K273" s="148"/>
      <c r="L273" s="148"/>
      <c r="M273" s="148"/>
      <c r="N273" s="148"/>
      <c r="O273" s="148"/>
      <c r="P273" s="152"/>
      <c r="Q273" s="149"/>
      <c r="R273" s="148"/>
    </row>
    <row r="274" spans="2:18" x14ac:dyDescent="0.85">
      <c r="B274" s="148">
        <v>261</v>
      </c>
      <c r="C274" s="149" t="str">
        <f t="shared" si="13"/>
        <v>S27</v>
      </c>
      <c r="D274" s="150"/>
      <c r="E274" s="148"/>
      <c r="F274" s="44" t="str">
        <f t="shared" si="14"/>
        <v>YTLにて自動設定</v>
      </c>
      <c r="G274" s="151"/>
      <c r="H274" s="151"/>
      <c r="I274" s="44" t="str">
        <f t="shared" si="15"/>
        <v>自動入力</v>
      </c>
      <c r="J274" s="287"/>
      <c r="K274" s="148"/>
      <c r="L274" s="148"/>
      <c r="M274" s="148"/>
      <c r="N274" s="148"/>
      <c r="O274" s="148"/>
      <c r="P274" s="152"/>
      <c r="Q274" s="149"/>
      <c r="R274" s="148"/>
    </row>
    <row r="275" spans="2:18" x14ac:dyDescent="0.85">
      <c r="B275" s="148">
        <v>262</v>
      </c>
      <c r="C275" s="149" t="str">
        <f t="shared" si="13"/>
        <v>S27</v>
      </c>
      <c r="D275" s="150"/>
      <c r="E275" s="148"/>
      <c r="F275" s="44" t="str">
        <f t="shared" si="14"/>
        <v>YTLにて自動設定</v>
      </c>
      <c r="G275" s="151"/>
      <c r="H275" s="151"/>
      <c r="I275" s="44" t="str">
        <f t="shared" si="15"/>
        <v>自動入力</v>
      </c>
      <c r="J275" s="287"/>
      <c r="K275" s="148"/>
      <c r="L275" s="148"/>
      <c r="M275" s="148"/>
      <c r="N275" s="148"/>
      <c r="O275" s="148"/>
      <c r="P275" s="152"/>
      <c r="Q275" s="149"/>
      <c r="R275" s="148"/>
    </row>
    <row r="276" spans="2:18" x14ac:dyDescent="0.85">
      <c r="B276" s="148">
        <v>263</v>
      </c>
      <c r="C276" s="149" t="str">
        <f t="shared" si="13"/>
        <v>S27</v>
      </c>
      <c r="D276" s="150"/>
      <c r="E276" s="148"/>
      <c r="F276" s="44" t="str">
        <f t="shared" si="14"/>
        <v>YTLにて自動設定</v>
      </c>
      <c r="G276" s="151"/>
      <c r="H276" s="151"/>
      <c r="I276" s="44" t="str">
        <f t="shared" si="15"/>
        <v>自動入力</v>
      </c>
      <c r="J276" s="287"/>
      <c r="K276" s="148"/>
      <c r="L276" s="148"/>
      <c r="M276" s="148"/>
      <c r="N276" s="148"/>
      <c r="O276" s="148"/>
      <c r="P276" s="152"/>
      <c r="Q276" s="149"/>
      <c r="R276" s="148"/>
    </row>
    <row r="277" spans="2:18" x14ac:dyDescent="0.85">
      <c r="B277" s="148">
        <v>264</v>
      </c>
      <c r="C277" s="149" t="str">
        <f t="shared" si="13"/>
        <v>S27</v>
      </c>
      <c r="D277" s="150"/>
      <c r="E277" s="148"/>
      <c r="F277" s="44" t="str">
        <f t="shared" si="14"/>
        <v>YTLにて自動設定</v>
      </c>
      <c r="G277" s="151"/>
      <c r="H277" s="151"/>
      <c r="I277" s="44" t="str">
        <f t="shared" si="15"/>
        <v>自動入力</v>
      </c>
      <c r="J277" s="287"/>
      <c r="K277" s="148"/>
      <c r="L277" s="148"/>
      <c r="M277" s="148"/>
      <c r="N277" s="148"/>
      <c r="O277" s="148"/>
      <c r="P277" s="152"/>
      <c r="Q277" s="149"/>
      <c r="R277" s="148"/>
    </row>
    <row r="278" spans="2:18" x14ac:dyDescent="0.85">
      <c r="B278" s="148">
        <v>265</v>
      </c>
      <c r="C278" s="149" t="str">
        <f t="shared" si="13"/>
        <v>S27</v>
      </c>
      <c r="D278" s="150"/>
      <c r="E278" s="148"/>
      <c r="F278" s="44" t="str">
        <f t="shared" si="14"/>
        <v>YTLにて自動設定</v>
      </c>
      <c r="G278" s="151"/>
      <c r="H278" s="151"/>
      <c r="I278" s="44" t="str">
        <f t="shared" si="15"/>
        <v>自動入力</v>
      </c>
      <c r="J278" s="287"/>
      <c r="K278" s="148"/>
      <c r="L278" s="148"/>
      <c r="M278" s="148"/>
      <c r="N278" s="148"/>
      <c r="O278" s="148"/>
      <c r="P278" s="152"/>
      <c r="Q278" s="149"/>
      <c r="R278" s="148"/>
    </row>
    <row r="279" spans="2:18" x14ac:dyDescent="0.85">
      <c r="B279" s="148">
        <v>266</v>
      </c>
      <c r="C279" s="149" t="str">
        <f t="shared" si="13"/>
        <v>S27</v>
      </c>
      <c r="D279" s="150"/>
      <c r="E279" s="148"/>
      <c r="F279" s="44" t="str">
        <f t="shared" si="14"/>
        <v>YTLにて自動設定</v>
      </c>
      <c r="G279" s="151"/>
      <c r="H279" s="151"/>
      <c r="I279" s="44" t="str">
        <f t="shared" si="15"/>
        <v>自動入力</v>
      </c>
      <c r="J279" s="287"/>
      <c r="K279" s="148"/>
      <c r="L279" s="148"/>
      <c r="M279" s="148"/>
      <c r="N279" s="148"/>
      <c r="O279" s="148"/>
      <c r="P279" s="152"/>
      <c r="Q279" s="149"/>
      <c r="R279" s="148"/>
    </row>
    <row r="280" spans="2:18" x14ac:dyDescent="0.85">
      <c r="B280" s="148">
        <v>267</v>
      </c>
      <c r="C280" s="149" t="str">
        <f t="shared" si="13"/>
        <v>S27</v>
      </c>
      <c r="D280" s="150"/>
      <c r="E280" s="148"/>
      <c r="F280" s="44" t="str">
        <f t="shared" si="14"/>
        <v>YTLにて自動設定</v>
      </c>
      <c r="G280" s="151"/>
      <c r="H280" s="151"/>
      <c r="I280" s="44" t="str">
        <f t="shared" si="15"/>
        <v>自動入力</v>
      </c>
      <c r="J280" s="287"/>
      <c r="K280" s="148"/>
      <c r="L280" s="148"/>
      <c r="M280" s="148"/>
      <c r="N280" s="148"/>
      <c r="O280" s="148"/>
      <c r="P280" s="152"/>
      <c r="Q280" s="149"/>
      <c r="R280" s="148"/>
    </row>
    <row r="281" spans="2:18" x14ac:dyDescent="0.85">
      <c r="B281" s="148">
        <v>268</v>
      </c>
      <c r="C281" s="149" t="str">
        <f t="shared" si="13"/>
        <v>S27</v>
      </c>
      <c r="D281" s="150"/>
      <c r="E281" s="148"/>
      <c r="F281" s="44" t="str">
        <f t="shared" si="14"/>
        <v>YTLにて自動設定</v>
      </c>
      <c r="G281" s="151"/>
      <c r="H281" s="151"/>
      <c r="I281" s="44" t="str">
        <f t="shared" si="15"/>
        <v>自動入力</v>
      </c>
      <c r="J281" s="287"/>
      <c r="K281" s="148"/>
      <c r="L281" s="148"/>
      <c r="M281" s="148"/>
      <c r="N281" s="148"/>
      <c r="O281" s="148"/>
      <c r="P281" s="152"/>
      <c r="Q281" s="149"/>
      <c r="R281" s="148"/>
    </row>
    <row r="282" spans="2:18" x14ac:dyDescent="0.85">
      <c r="B282" s="148">
        <v>269</v>
      </c>
      <c r="C282" s="149" t="str">
        <f t="shared" si="13"/>
        <v>S27</v>
      </c>
      <c r="D282" s="150"/>
      <c r="E282" s="148"/>
      <c r="F282" s="44" t="str">
        <f t="shared" si="14"/>
        <v>YTLにて自動設定</v>
      </c>
      <c r="G282" s="151"/>
      <c r="H282" s="151"/>
      <c r="I282" s="44" t="str">
        <f t="shared" si="15"/>
        <v>自動入力</v>
      </c>
      <c r="J282" s="287"/>
      <c r="K282" s="148"/>
      <c r="L282" s="148"/>
      <c r="M282" s="148"/>
      <c r="N282" s="148"/>
      <c r="O282" s="148"/>
      <c r="P282" s="152"/>
      <c r="Q282" s="149"/>
      <c r="R282" s="148"/>
    </row>
    <row r="283" spans="2:18" x14ac:dyDescent="0.85">
      <c r="B283" s="148">
        <v>270</v>
      </c>
      <c r="C283" s="149" t="str">
        <f t="shared" si="13"/>
        <v>S27</v>
      </c>
      <c r="D283" s="150"/>
      <c r="E283" s="148"/>
      <c r="F283" s="44" t="str">
        <f t="shared" si="14"/>
        <v>YTLにて自動設定</v>
      </c>
      <c r="G283" s="151"/>
      <c r="H283" s="151"/>
      <c r="I283" s="44" t="str">
        <f t="shared" si="15"/>
        <v>自動入力</v>
      </c>
      <c r="J283" s="287"/>
      <c r="K283" s="148"/>
      <c r="L283" s="148"/>
      <c r="M283" s="148"/>
      <c r="N283" s="148"/>
      <c r="O283" s="148"/>
      <c r="P283" s="152"/>
      <c r="Q283" s="149"/>
      <c r="R283" s="148"/>
    </row>
    <row r="284" spans="2:18" x14ac:dyDescent="0.85">
      <c r="B284" s="148">
        <v>271</v>
      </c>
      <c r="C284" s="149" t="str">
        <f t="shared" si="13"/>
        <v>S27</v>
      </c>
      <c r="D284" s="150"/>
      <c r="E284" s="148"/>
      <c r="F284" s="44" t="str">
        <f t="shared" si="14"/>
        <v>YTLにて自動設定</v>
      </c>
      <c r="G284" s="151"/>
      <c r="H284" s="151"/>
      <c r="I284" s="44" t="str">
        <f t="shared" si="15"/>
        <v>自動入力</v>
      </c>
      <c r="J284" s="287"/>
      <c r="K284" s="148"/>
      <c r="L284" s="148"/>
      <c r="M284" s="148"/>
      <c r="N284" s="148"/>
      <c r="O284" s="148"/>
      <c r="P284" s="152"/>
      <c r="Q284" s="149"/>
      <c r="R284" s="148"/>
    </row>
    <row r="285" spans="2:18" x14ac:dyDescent="0.85">
      <c r="B285" s="148">
        <v>272</v>
      </c>
      <c r="C285" s="149" t="str">
        <f t="shared" si="13"/>
        <v>S27</v>
      </c>
      <c r="D285" s="150"/>
      <c r="E285" s="148"/>
      <c r="F285" s="44" t="str">
        <f t="shared" si="14"/>
        <v>YTLにて自動設定</v>
      </c>
      <c r="G285" s="151"/>
      <c r="H285" s="151"/>
      <c r="I285" s="44" t="str">
        <f t="shared" si="15"/>
        <v>自動入力</v>
      </c>
      <c r="J285" s="287"/>
      <c r="K285" s="148"/>
      <c r="L285" s="148"/>
      <c r="M285" s="148"/>
      <c r="N285" s="148"/>
      <c r="O285" s="148"/>
      <c r="P285" s="152"/>
      <c r="Q285" s="149"/>
      <c r="R285" s="148"/>
    </row>
    <row r="286" spans="2:18" x14ac:dyDescent="0.85">
      <c r="B286" s="148">
        <v>273</v>
      </c>
      <c r="C286" s="149" t="str">
        <f t="shared" si="13"/>
        <v>S27</v>
      </c>
      <c r="D286" s="150"/>
      <c r="E286" s="148"/>
      <c r="F286" s="44" t="str">
        <f t="shared" si="14"/>
        <v>YTLにて自動設定</v>
      </c>
      <c r="G286" s="151"/>
      <c r="H286" s="151"/>
      <c r="I286" s="44" t="str">
        <f t="shared" si="15"/>
        <v>自動入力</v>
      </c>
      <c r="J286" s="287"/>
      <c r="K286" s="148"/>
      <c r="L286" s="148"/>
      <c r="M286" s="148"/>
      <c r="N286" s="148"/>
      <c r="O286" s="148"/>
      <c r="P286" s="152"/>
      <c r="Q286" s="149"/>
      <c r="R286" s="148"/>
    </row>
    <row r="287" spans="2:18" x14ac:dyDescent="0.85">
      <c r="B287" s="148">
        <v>274</v>
      </c>
      <c r="C287" s="149" t="str">
        <f t="shared" si="13"/>
        <v>S27</v>
      </c>
      <c r="D287" s="150"/>
      <c r="E287" s="148"/>
      <c r="F287" s="44" t="str">
        <f t="shared" si="14"/>
        <v>YTLにて自動設定</v>
      </c>
      <c r="G287" s="151"/>
      <c r="H287" s="151"/>
      <c r="I287" s="44" t="str">
        <f t="shared" si="15"/>
        <v>自動入力</v>
      </c>
      <c r="J287" s="287"/>
      <c r="K287" s="148"/>
      <c r="L287" s="148"/>
      <c r="M287" s="148"/>
      <c r="N287" s="148"/>
      <c r="O287" s="148"/>
      <c r="P287" s="152"/>
      <c r="Q287" s="149"/>
      <c r="R287" s="148"/>
    </row>
    <row r="288" spans="2:18" x14ac:dyDescent="0.85">
      <c r="B288" s="148">
        <v>275</v>
      </c>
      <c r="C288" s="149" t="str">
        <f t="shared" si="13"/>
        <v>S27</v>
      </c>
      <c r="D288" s="150"/>
      <c r="E288" s="148"/>
      <c r="F288" s="44" t="str">
        <f t="shared" si="14"/>
        <v>YTLにて自動設定</v>
      </c>
      <c r="G288" s="151"/>
      <c r="H288" s="151"/>
      <c r="I288" s="44" t="str">
        <f t="shared" si="15"/>
        <v>自動入力</v>
      </c>
      <c r="J288" s="287"/>
      <c r="K288" s="148"/>
      <c r="L288" s="148"/>
      <c r="M288" s="148"/>
      <c r="N288" s="148"/>
      <c r="O288" s="148"/>
      <c r="P288" s="152"/>
      <c r="Q288" s="149"/>
      <c r="R288" s="148"/>
    </row>
    <row r="289" spans="2:18" x14ac:dyDescent="0.85">
      <c r="B289" s="148">
        <v>276</v>
      </c>
      <c r="C289" s="149" t="str">
        <f t="shared" si="13"/>
        <v>S27</v>
      </c>
      <c r="D289" s="150"/>
      <c r="E289" s="148"/>
      <c r="F289" s="44" t="str">
        <f t="shared" si="14"/>
        <v>YTLにて自動設定</v>
      </c>
      <c r="G289" s="151"/>
      <c r="H289" s="151"/>
      <c r="I289" s="44" t="str">
        <f t="shared" si="15"/>
        <v>自動入力</v>
      </c>
      <c r="J289" s="287"/>
      <c r="K289" s="148"/>
      <c r="L289" s="148"/>
      <c r="M289" s="148"/>
      <c r="N289" s="148"/>
      <c r="O289" s="148"/>
      <c r="P289" s="152"/>
      <c r="Q289" s="149"/>
      <c r="R289" s="148"/>
    </row>
    <row r="290" spans="2:18" x14ac:dyDescent="0.85">
      <c r="B290" s="148">
        <v>277</v>
      </c>
      <c r="C290" s="149" t="str">
        <f t="shared" si="13"/>
        <v>S27</v>
      </c>
      <c r="D290" s="150"/>
      <c r="E290" s="148"/>
      <c r="F290" s="44" t="str">
        <f t="shared" si="14"/>
        <v>YTLにて自動設定</v>
      </c>
      <c r="G290" s="151"/>
      <c r="H290" s="151"/>
      <c r="I290" s="44" t="str">
        <f t="shared" si="15"/>
        <v>自動入力</v>
      </c>
      <c r="J290" s="287"/>
      <c r="K290" s="148"/>
      <c r="L290" s="148"/>
      <c r="M290" s="148"/>
      <c r="N290" s="148"/>
      <c r="O290" s="148"/>
      <c r="P290" s="152"/>
      <c r="Q290" s="149"/>
      <c r="R290" s="148"/>
    </row>
    <row r="291" spans="2:18" x14ac:dyDescent="0.85">
      <c r="B291" s="148">
        <v>278</v>
      </c>
      <c r="C291" s="149" t="str">
        <f t="shared" si="13"/>
        <v>S27</v>
      </c>
      <c r="D291" s="150"/>
      <c r="E291" s="148"/>
      <c r="F291" s="44" t="str">
        <f t="shared" si="14"/>
        <v>YTLにて自動設定</v>
      </c>
      <c r="G291" s="151"/>
      <c r="H291" s="151"/>
      <c r="I291" s="44" t="str">
        <f t="shared" si="15"/>
        <v>自動入力</v>
      </c>
      <c r="J291" s="287"/>
      <c r="K291" s="148"/>
      <c r="L291" s="148"/>
      <c r="M291" s="148"/>
      <c r="N291" s="148"/>
      <c r="O291" s="148"/>
      <c r="P291" s="152"/>
      <c r="Q291" s="149"/>
      <c r="R291" s="148"/>
    </row>
    <row r="292" spans="2:18" x14ac:dyDescent="0.85">
      <c r="B292" s="148">
        <v>279</v>
      </c>
      <c r="C292" s="149" t="str">
        <f t="shared" si="13"/>
        <v>S27</v>
      </c>
      <c r="D292" s="150"/>
      <c r="E292" s="148"/>
      <c r="F292" s="44" t="str">
        <f t="shared" si="14"/>
        <v>YTLにて自動設定</v>
      </c>
      <c r="G292" s="151"/>
      <c r="H292" s="151"/>
      <c r="I292" s="44" t="str">
        <f t="shared" si="15"/>
        <v>自動入力</v>
      </c>
      <c r="J292" s="287"/>
      <c r="K292" s="148"/>
      <c r="L292" s="148"/>
      <c r="M292" s="148"/>
      <c r="N292" s="148"/>
      <c r="O292" s="148"/>
      <c r="P292" s="152"/>
      <c r="Q292" s="149"/>
      <c r="R292" s="148"/>
    </row>
    <row r="293" spans="2:18" x14ac:dyDescent="0.85">
      <c r="B293" s="148">
        <v>280</v>
      </c>
      <c r="C293" s="149" t="str">
        <f t="shared" si="13"/>
        <v>S27</v>
      </c>
      <c r="D293" s="150"/>
      <c r="E293" s="148"/>
      <c r="F293" s="44" t="str">
        <f t="shared" si="14"/>
        <v>YTLにて自動設定</v>
      </c>
      <c r="G293" s="151"/>
      <c r="H293" s="151"/>
      <c r="I293" s="44" t="str">
        <f t="shared" si="15"/>
        <v>自動入力</v>
      </c>
      <c r="J293" s="287"/>
      <c r="K293" s="148"/>
      <c r="L293" s="148"/>
      <c r="M293" s="148"/>
      <c r="N293" s="148"/>
      <c r="O293" s="148"/>
      <c r="P293" s="152"/>
      <c r="Q293" s="149"/>
      <c r="R293" s="148"/>
    </row>
    <row r="294" spans="2:18" x14ac:dyDescent="0.85">
      <c r="B294" s="148">
        <v>281</v>
      </c>
      <c r="C294" s="149" t="str">
        <f t="shared" si="13"/>
        <v>S27</v>
      </c>
      <c r="D294" s="150"/>
      <c r="E294" s="148"/>
      <c r="F294" s="44" t="str">
        <f t="shared" si="14"/>
        <v>YTLにて自動設定</v>
      </c>
      <c r="G294" s="151"/>
      <c r="H294" s="151"/>
      <c r="I294" s="44" t="str">
        <f t="shared" si="15"/>
        <v>自動入力</v>
      </c>
      <c r="J294" s="287"/>
      <c r="K294" s="148"/>
      <c r="L294" s="148"/>
      <c r="M294" s="148"/>
      <c r="N294" s="148"/>
      <c r="O294" s="148"/>
      <c r="P294" s="152"/>
      <c r="Q294" s="149"/>
      <c r="R294" s="148"/>
    </row>
    <row r="295" spans="2:18" x14ac:dyDescent="0.85">
      <c r="B295" s="148">
        <v>282</v>
      </c>
      <c r="C295" s="149" t="str">
        <f t="shared" si="13"/>
        <v>S27</v>
      </c>
      <c r="D295" s="150"/>
      <c r="E295" s="148"/>
      <c r="F295" s="44" t="str">
        <f t="shared" si="14"/>
        <v>YTLにて自動設定</v>
      </c>
      <c r="G295" s="151"/>
      <c r="H295" s="151"/>
      <c r="I295" s="44" t="str">
        <f t="shared" si="15"/>
        <v>自動入力</v>
      </c>
      <c r="J295" s="287"/>
      <c r="K295" s="148"/>
      <c r="L295" s="148"/>
      <c r="M295" s="148"/>
      <c r="N295" s="148"/>
      <c r="O295" s="148"/>
      <c r="P295" s="152"/>
      <c r="Q295" s="149"/>
      <c r="R295" s="148"/>
    </row>
    <row r="296" spans="2:18" x14ac:dyDescent="0.85">
      <c r="B296" s="148">
        <v>283</v>
      </c>
      <c r="C296" s="149" t="str">
        <f t="shared" si="13"/>
        <v>S27</v>
      </c>
      <c r="D296" s="150"/>
      <c r="E296" s="148"/>
      <c r="F296" s="44" t="str">
        <f t="shared" si="14"/>
        <v>YTLにて自動設定</v>
      </c>
      <c r="G296" s="151"/>
      <c r="H296" s="151"/>
      <c r="I296" s="44" t="str">
        <f t="shared" si="15"/>
        <v>自動入力</v>
      </c>
      <c r="J296" s="287"/>
      <c r="K296" s="148"/>
      <c r="L296" s="148"/>
      <c r="M296" s="148"/>
      <c r="N296" s="148"/>
      <c r="O296" s="148"/>
      <c r="P296" s="152"/>
      <c r="Q296" s="149"/>
      <c r="R296" s="148"/>
    </row>
    <row r="297" spans="2:18" x14ac:dyDescent="0.85">
      <c r="B297" s="148">
        <v>284</v>
      </c>
      <c r="C297" s="149" t="str">
        <f t="shared" si="13"/>
        <v>S27</v>
      </c>
      <c r="D297" s="150"/>
      <c r="E297" s="148"/>
      <c r="F297" s="44" t="str">
        <f t="shared" si="14"/>
        <v>YTLにて自動設定</v>
      </c>
      <c r="G297" s="151"/>
      <c r="H297" s="151"/>
      <c r="I297" s="44" t="str">
        <f t="shared" si="15"/>
        <v>自動入力</v>
      </c>
      <c r="J297" s="287"/>
      <c r="K297" s="148"/>
      <c r="L297" s="148"/>
      <c r="M297" s="148"/>
      <c r="N297" s="148"/>
      <c r="O297" s="148"/>
      <c r="P297" s="152"/>
      <c r="Q297" s="149"/>
      <c r="R297" s="148"/>
    </row>
    <row r="298" spans="2:18" x14ac:dyDescent="0.85">
      <c r="B298" s="148">
        <v>285</v>
      </c>
      <c r="C298" s="149" t="str">
        <f t="shared" si="13"/>
        <v>S27</v>
      </c>
      <c r="D298" s="150"/>
      <c r="E298" s="148"/>
      <c r="F298" s="44" t="str">
        <f t="shared" si="14"/>
        <v>YTLにて自動設定</v>
      </c>
      <c r="G298" s="151"/>
      <c r="H298" s="151"/>
      <c r="I298" s="44" t="str">
        <f t="shared" si="15"/>
        <v>自動入力</v>
      </c>
      <c r="J298" s="287"/>
      <c r="K298" s="148"/>
      <c r="L298" s="148"/>
      <c r="M298" s="148"/>
      <c r="N298" s="148"/>
      <c r="O298" s="148"/>
      <c r="P298" s="152"/>
      <c r="Q298" s="149"/>
      <c r="R298" s="148"/>
    </row>
    <row r="299" spans="2:18" x14ac:dyDescent="0.85">
      <c r="B299" s="148">
        <v>286</v>
      </c>
      <c r="C299" s="149" t="str">
        <f t="shared" si="13"/>
        <v>S27</v>
      </c>
      <c r="D299" s="150"/>
      <c r="E299" s="148"/>
      <c r="F299" s="44" t="str">
        <f t="shared" si="14"/>
        <v>YTLにて自動設定</v>
      </c>
      <c r="G299" s="151"/>
      <c r="H299" s="151"/>
      <c r="I299" s="44" t="str">
        <f t="shared" si="15"/>
        <v>自動入力</v>
      </c>
      <c r="J299" s="287"/>
      <c r="K299" s="148"/>
      <c r="L299" s="148"/>
      <c r="M299" s="148"/>
      <c r="N299" s="148"/>
      <c r="O299" s="148"/>
      <c r="P299" s="152"/>
      <c r="Q299" s="149"/>
      <c r="R299" s="148"/>
    </row>
    <row r="300" spans="2:18" x14ac:dyDescent="0.85">
      <c r="B300" s="148">
        <v>287</v>
      </c>
      <c r="C300" s="149" t="str">
        <f t="shared" si="13"/>
        <v>S27</v>
      </c>
      <c r="D300" s="150"/>
      <c r="E300" s="148"/>
      <c r="F300" s="44" t="str">
        <f t="shared" si="14"/>
        <v>YTLにて自動設定</v>
      </c>
      <c r="G300" s="151"/>
      <c r="H300" s="151"/>
      <c r="I300" s="44" t="str">
        <f t="shared" si="15"/>
        <v>自動入力</v>
      </c>
      <c r="J300" s="287"/>
      <c r="K300" s="148"/>
      <c r="L300" s="148"/>
      <c r="M300" s="148"/>
      <c r="N300" s="148"/>
      <c r="O300" s="148"/>
      <c r="P300" s="152"/>
      <c r="Q300" s="149"/>
      <c r="R300" s="148"/>
    </row>
    <row r="301" spans="2:18" x14ac:dyDescent="0.85">
      <c r="B301" s="148">
        <v>288</v>
      </c>
      <c r="C301" s="149" t="str">
        <f t="shared" si="13"/>
        <v>S27</v>
      </c>
      <c r="D301" s="150"/>
      <c r="E301" s="148"/>
      <c r="F301" s="44" t="str">
        <f t="shared" si="14"/>
        <v>YTLにて自動設定</v>
      </c>
      <c r="G301" s="151"/>
      <c r="H301" s="151"/>
      <c r="I301" s="44" t="str">
        <f t="shared" si="15"/>
        <v>自動入力</v>
      </c>
      <c r="J301" s="287"/>
      <c r="K301" s="148"/>
      <c r="L301" s="148"/>
      <c r="M301" s="148"/>
      <c r="N301" s="148"/>
      <c r="O301" s="148"/>
      <c r="P301" s="152"/>
      <c r="Q301" s="149"/>
      <c r="R301" s="148"/>
    </row>
    <row r="302" spans="2:18" x14ac:dyDescent="0.85">
      <c r="B302" s="148">
        <v>289</v>
      </c>
      <c r="C302" s="149" t="str">
        <f t="shared" si="13"/>
        <v>S27</v>
      </c>
      <c r="D302" s="150"/>
      <c r="E302" s="148"/>
      <c r="F302" s="44" t="str">
        <f t="shared" si="14"/>
        <v>YTLにて自動設定</v>
      </c>
      <c r="G302" s="151"/>
      <c r="H302" s="151"/>
      <c r="I302" s="44" t="str">
        <f t="shared" si="15"/>
        <v>自動入力</v>
      </c>
      <c r="J302" s="287"/>
      <c r="K302" s="148"/>
      <c r="L302" s="148"/>
      <c r="M302" s="148"/>
      <c r="N302" s="148"/>
      <c r="O302" s="148"/>
      <c r="P302" s="152"/>
      <c r="Q302" s="149"/>
      <c r="R302" s="148"/>
    </row>
    <row r="303" spans="2:18" x14ac:dyDescent="0.85">
      <c r="B303" s="148">
        <v>290</v>
      </c>
      <c r="C303" s="149" t="str">
        <f t="shared" si="13"/>
        <v>S27</v>
      </c>
      <c r="D303" s="150"/>
      <c r="E303" s="148"/>
      <c r="F303" s="44" t="str">
        <f t="shared" si="14"/>
        <v>YTLにて自動設定</v>
      </c>
      <c r="G303" s="151"/>
      <c r="H303" s="151"/>
      <c r="I303" s="44" t="str">
        <f t="shared" si="15"/>
        <v>自動入力</v>
      </c>
      <c r="J303" s="287"/>
      <c r="K303" s="148"/>
      <c r="L303" s="148"/>
      <c r="M303" s="148"/>
      <c r="N303" s="148"/>
      <c r="O303" s="148"/>
      <c r="P303" s="152"/>
      <c r="Q303" s="149"/>
      <c r="R303" s="148"/>
    </row>
    <row r="304" spans="2:18" x14ac:dyDescent="0.85">
      <c r="B304" s="148">
        <v>291</v>
      </c>
      <c r="C304" s="149" t="str">
        <f t="shared" si="13"/>
        <v>S27</v>
      </c>
      <c r="D304" s="150"/>
      <c r="E304" s="148"/>
      <c r="F304" s="44" t="str">
        <f t="shared" si="14"/>
        <v>YTLにて自動設定</v>
      </c>
      <c r="G304" s="151"/>
      <c r="H304" s="151"/>
      <c r="I304" s="44" t="str">
        <f t="shared" si="15"/>
        <v>自動入力</v>
      </c>
      <c r="J304" s="287"/>
      <c r="K304" s="148"/>
      <c r="L304" s="148"/>
      <c r="M304" s="148"/>
      <c r="N304" s="148"/>
      <c r="O304" s="148"/>
      <c r="P304" s="152"/>
      <c r="Q304" s="149"/>
      <c r="R304" s="148"/>
    </row>
    <row r="305" spans="2:18" x14ac:dyDescent="0.85">
      <c r="B305" s="148">
        <v>292</v>
      </c>
      <c r="C305" s="149" t="str">
        <f t="shared" si="13"/>
        <v>S27</v>
      </c>
      <c r="D305" s="150"/>
      <c r="E305" s="148"/>
      <c r="F305" s="44" t="str">
        <f t="shared" si="14"/>
        <v>YTLにて自動設定</v>
      </c>
      <c r="G305" s="151"/>
      <c r="H305" s="151"/>
      <c r="I305" s="44" t="str">
        <f t="shared" si="15"/>
        <v>自動入力</v>
      </c>
      <c r="J305" s="287"/>
      <c r="K305" s="148"/>
      <c r="L305" s="148"/>
      <c r="M305" s="148"/>
      <c r="N305" s="148"/>
      <c r="O305" s="148"/>
      <c r="P305" s="152"/>
      <c r="Q305" s="149"/>
      <c r="R305" s="148"/>
    </row>
    <row r="306" spans="2:18" x14ac:dyDescent="0.85">
      <c r="B306" s="148">
        <v>293</v>
      </c>
      <c r="C306" s="149" t="str">
        <f t="shared" si="13"/>
        <v>S27</v>
      </c>
      <c r="D306" s="150"/>
      <c r="E306" s="148"/>
      <c r="F306" s="44" t="str">
        <f t="shared" si="14"/>
        <v>YTLにて自動設定</v>
      </c>
      <c r="G306" s="151"/>
      <c r="H306" s="151"/>
      <c r="I306" s="44" t="str">
        <f t="shared" si="15"/>
        <v>自動入力</v>
      </c>
      <c r="J306" s="287"/>
      <c r="K306" s="148"/>
      <c r="L306" s="148"/>
      <c r="M306" s="148"/>
      <c r="N306" s="148"/>
      <c r="O306" s="148"/>
      <c r="P306" s="152"/>
      <c r="Q306" s="149"/>
      <c r="R306" s="148"/>
    </row>
    <row r="307" spans="2:18" x14ac:dyDescent="0.85">
      <c r="B307" s="148">
        <v>294</v>
      </c>
      <c r="C307" s="149" t="str">
        <f t="shared" si="13"/>
        <v>S27</v>
      </c>
      <c r="D307" s="150"/>
      <c r="E307" s="148"/>
      <c r="F307" s="44" t="str">
        <f t="shared" si="14"/>
        <v>YTLにて自動設定</v>
      </c>
      <c r="G307" s="151"/>
      <c r="H307" s="151"/>
      <c r="I307" s="44" t="str">
        <f t="shared" si="15"/>
        <v>自動入力</v>
      </c>
      <c r="J307" s="287"/>
      <c r="K307" s="148"/>
      <c r="L307" s="148"/>
      <c r="M307" s="148"/>
      <c r="N307" s="148"/>
      <c r="O307" s="148"/>
      <c r="P307" s="152"/>
      <c r="Q307" s="149"/>
      <c r="R307" s="148"/>
    </row>
    <row r="308" spans="2:18" x14ac:dyDescent="0.85">
      <c r="B308" s="148">
        <v>295</v>
      </c>
      <c r="C308" s="149" t="str">
        <f t="shared" si="13"/>
        <v>S27</v>
      </c>
      <c r="D308" s="150"/>
      <c r="E308" s="148"/>
      <c r="F308" s="44" t="str">
        <f t="shared" si="14"/>
        <v>YTLにて自動設定</v>
      </c>
      <c r="G308" s="151"/>
      <c r="H308" s="151"/>
      <c r="I308" s="44" t="str">
        <f t="shared" si="15"/>
        <v>自動入力</v>
      </c>
      <c r="J308" s="287"/>
      <c r="K308" s="148"/>
      <c r="L308" s="148"/>
      <c r="M308" s="148"/>
      <c r="N308" s="148"/>
      <c r="O308" s="148"/>
      <c r="P308" s="152"/>
      <c r="Q308" s="149"/>
      <c r="R308" s="148"/>
    </row>
    <row r="309" spans="2:18" x14ac:dyDescent="0.85">
      <c r="B309" s="148">
        <v>296</v>
      </c>
      <c r="C309" s="149" t="str">
        <f t="shared" si="13"/>
        <v>S27</v>
      </c>
      <c r="D309" s="150"/>
      <c r="E309" s="148"/>
      <c r="F309" s="44" t="str">
        <f t="shared" si="14"/>
        <v>YTLにて自動設定</v>
      </c>
      <c r="G309" s="151"/>
      <c r="H309" s="151"/>
      <c r="I309" s="44" t="str">
        <f t="shared" si="15"/>
        <v>自動入力</v>
      </c>
      <c r="J309" s="287"/>
      <c r="K309" s="148"/>
      <c r="L309" s="148"/>
      <c r="M309" s="148"/>
      <c r="N309" s="148"/>
      <c r="O309" s="148"/>
      <c r="P309" s="152"/>
      <c r="Q309" s="149"/>
      <c r="R309" s="148"/>
    </row>
    <row r="310" spans="2:18" x14ac:dyDescent="0.85">
      <c r="B310" s="148">
        <v>297</v>
      </c>
      <c r="C310" s="149" t="str">
        <f t="shared" si="13"/>
        <v>S27</v>
      </c>
      <c r="D310" s="150"/>
      <c r="E310" s="148"/>
      <c r="F310" s="44" t="str">
        <f t="shared" si="14"/>
        <v>YTLにて自動設定</v>
      </c>
      <c r="G310" s="151"/>
      <c r="H310" s="151"/>
      <c r="I310" s="44" t="str">
        <f t="shared" si="15"/>
        <v>自動入力</v>
      </c>
      <c r="J310" s="287"/>
      <c r="K310" s="148"/>
      <c r="L310" s="148"/>
      <c r="M310" s="148"/>
      <c r="N310" s="148"/>
      <c r="O310" s="148"/>
      <c r="P310" s="152"/>
      <c r="Q310" s="149"/>
      <c r="R310" s="148"/>
    </row>
    <row r="311" spans="2:18" x14ac:dyDescent="0.85">
      <c r="B311" s="148">
        <v>298</v>
      </c>
      <c r="C311" s="149" t="str">
        <f t="shared" si="13"/>
        <v>S27</v>
      </c>
      <c r="D311" s="150"/>
      <c r="E311" s="148"/>
      <c r="F311" s="44" t="str">
        <f t="shared" si="14"/>
        <v>YTLにて自動設定</v>
      </c>
      <c r="G311" s="151"/>
      <c r="H311" s="151"/>
      <c r="I311" s="44" t="str">
        <f t="shared" si="15"/>
        <v>自動入力</v>
      </c>
      <c r="J311" s="287"/>
      <c r="K311" s="148"/>
      <c r="L311" s="148"/>
      <c r="M311" s="148"/>
      <c r="N311" s="148"/>
      <c r="O311" s="148"/>
      <c r="P311" s="152"/>
      <c r="Q311" s="149"/>
      <c r="R311" s="148"/>
    </row>
    <row r="312" spans="2:18" x14ac:dyDescent="0.85">
      <c r="B312" s="148">
        <v>299</v>
      </c>
      <c r="C312" s="149" t="str">
        <f t="shared" si="13"/>
        <v>S27</v>
      </c>
      <c r="D312" s="150"/>
      <c r="E312" s="148"/>
      <c r="F312" s="44" t="str">
        <f t="shared" si="14"/>
        <v>YTLにて自動設定</v>
      </c>
      <c r="G312" s="151"/>
      <c r="H312" s="151"/>
      <c r="I312" s="44" t="str">
        <f t="shared" si="15"/>
        <v>自動入力</v>
      </c>
      <c r="J312" s="287"/>
      <c r="K312" s="148"/>
      <c r="L312" s="148"/>
      <c r="M312" s="148"/>
      <c r="N312" s="148"/>
      <c r="O312" s="148"/>
      <c r="P312" s="152"/>
      <c r="Q312" s="149"/>
      <c r="R312" s="148"/>
    </row>
    <row r="313" spans="2:18" x14ac:dyDescent="0.85">
      <c r="B313" s="148">
        <v>300</v>
      </c>
      <c r="C313" s="149" t="str">
        <f t="shared" si="13"/>
        <v>S27</v>
      </c>
      <c r="D313" s="150"/>
      <c r="E313" s="148"/>
      <c r="F313" s="44" t="str">
        <f t="shared" si="14"/>
        <v>YTLにて自動設定</v>
      </c>
      <c r="G313" s="151"/>
      <c r="H313" s="151"/>
      <c r="I313" s="44" t="str">
        <f t="shared" si="15"/>
        <v>自動入力</v>
      </c>
      <c r="J313" s="287"/>
      <c r="K313" s="148"/>
      <c r="L313" s="148"/>
      <c r="M313" s="148"/>
      <c r="N313" s="148"/>
      <c r="O313" s="148"/>
      <c r="P313" s="152"/>
      <c r="Q313" s="149"/>
      <c r="R313" s="148"/>
    </row>
    <row r="314" spans="2:18" x14ac:dyDescent="0.85">
      <c r="B314" s="148">
        <v>301</v>
      </c>
      <c r="C314" s="149" t="str">
        <f t="shared" si="13"/>
        <v>S27</v>
      </c>
      <c r="D314" s="150"/>
      <c r="E314" s="148"/>
      <c r="F314" s="44" t="str">
        <f t="shared" si="14"/>
        <v>YTLにて自動設定</v>
      </c>
      <c r="G314" s="151"/>
      <c r="H314" s="151"/>
      <c r="I314" s="44" t="str">
        <f t="shared" si="15"/>
        <v>自動入力</v>
      </c>
      <c r="J314" s="287"/>
      <c r="K314" s="148"/>
      <c r="L314" s="148"/>
      <c r="M314" s="148"/>
      <c r="N314" s="148"/>
      <c r="O314" s="148"/>
      <c r="P314" s="152"/>
      <c r="Q314" s="149"/>
      <c r="R314" s="148"/>
    </row>
    <row r="315" spans="2:18" x14ac:dyDescent="0.85">
      <c r="B315" s="148">
        <v>302</v>
      </c>
      <c r="C315" s="149" t="str">
        <f t="shared" si="13"/>
        <v>S27</v>
      </c>
      <c r="D315" s="150"/>
      <c r="E315" s="148"/>
      <c r="F315" s="44" t="str">
        <f t="shared" si="14"/>
        <v>YTLにて自動設定</v>
      </c>
      <c r="G315" s="151"/>
      <c r="H315" s="151"/>
      <c r="I315" s="44" t="str">
        <f t="shared" si="15"/>
        <v>自動入力</v>
      </c>
      <c r="J315" s="287"/>
      <c r="K315" s="148"/>
      <c r="L315" s="148"/>
      <c r="M315" s="148"/>
      <c r="N315" s="148"/>
      <c r="O315" s="148"/>
      <c r="P315" s="152"/>
      <c r="Q315" s="149"/>
      <c r="R315" s="148"/>
    </row>
    <row r="316" spans="2:18" x14ac:dyDescent="0.85">
      <c r="B316" s="148">
        <v>303</v>
      </c>
      <c r="C316" s="149" t="str">
        <f t="shared" si="13"/>
        <v>S27</v>
      </c>
      <c r="D316" s="150"/>
      <c r="E316" s="148"/>
      <c r="F316" s="44" t="str">
        <f t="shared" si="14"/>
        <v>YTLにて自動設定</v>
      </c>
      <c r="G316" s="151"/>
      <c r="H316" s="151"/>
      <c r="I316" s="44" t="str">
        <f t="shared" si="15"/>
        <v>自動入力</v>
      </c>
      <c r="J316" s="287"/>
      <c r="K316" s="148"/>
      <c r="L316" s="148"/>
      <c r="M316" s="148"/>
      <c r="N316" s="148"/>
      <c r="O316" s="148"/>
      <c r="P316" s="152"/>
      <c r="Q316" s="149"/>
      <c r="R316" s="148"/>
    </row>
    <row r="317" spans="2:18" x14ac:dyDescent="0.85">
      <c r="B317" s="148">
        <v>304</v>
      </c>
      <c r="C317" s="149" t="str">
        <f t="shared" si="13"/>
        <v>S27</v>
      </c>
      <c r="D317" s="150"/>
      <c r="E317" s="148"/>
      <c r="F317" s="44" t="str">
        <f t="shared" si="14"/>
        <v>YTLにて自動設定</v>
      </c>
      <c r="G317" s="151"/>
      <c r="H317" s="151"/>
      <c r="I317" s="44" t="str">
        <f t="shared" si="15"/>
        <v>自動入力</v>
      </c>
      <c r="J317" s="287"/>
      <c r="K317" s="148"/>
      <c r="L317" s="148"/>
      <c r="M317" s="148"/>
      <c r="N317" s="148"/>
      <c r="O317" s="148"/>
      <c r="P317" s="152"/>
      <c r="Q317" s="149"/>
      <c r="R317" s="148"/>
    </row>
    <row r="318" spans="2:18" x14ac:dyDescent="0.85">
      <c r="B318" s="148">
        <v>305</v>
      </c>
      <c r="C318" s="149" t="str">
        <f t="shared" si="13"/>
        <v>S27</v>
      </c>
      <c r="D318" s="150"/>
      <c r="E318" s="148"/>
      <c r="F318" s="44" t="str">
        <f t="shared" si="14"/>
        <v>YTLにて自動設定</v>
      </c>
      <c r="G318" s="151"/>
      <c r="H318" s="151"/>
      <c r="I318" s="44" t="str">
        <f t="shared" si="15"/>
        <v>自動入力</v>
      </c>
      <c r="J318" s="287"/>
      <c r="K318" s="148"/>
      <c r="L318" s="148"/>
      <c r="M318" s="148"/>
      <c r="N318" s="148"/>
      <c r="O318" s="148"/>
      <c r="P318" s="152"/>
      <c r="Q318" s="149"/>
      <c r="R318" s="148"/>
    </row>
    <row r="319" spans="2:18" x14ac:dyDescent="0.85">
      <c r="B319" s="148">
        <v>306</v>
      </c>
      <c r="C319" s="149" t="str">
        <f t="shared" si="13"/>
        <v>S27</v>
      </c>
      <c r="D319" s="150"/>
      <c r="E319" s="148"/>
      <c r="F319" s="44" t="str">
        <f t="shared" si="14"/>
        <v>YTLにて自動設定</v>
      </c>
      <c r="G319" s="151"/>
      <c r="H319" s="151"/>
      <c r="I319" s="44" t="str">
        <f t="shared" si="15"/>
        <v>自動入力</v>
      </c>
      <c r="J319" s="287"/>
      <c r="K319" s="148"/>
      <c r="L319" s="148"/>
      <c r="M319" s="148"/>
      <c r="N319" s="148"/>
      <c r="O319" s="148"/>
      <c r="P319" s="152"/>
      <c r="Q319" s="149"/>
      <c r="R319" s="148"/>
    </row>
    <row r="320" spans="2:18" x14ac:dyDescent="0.85">
      <c r="B320" s="148">
        <v>307</v>
      </c>
      <c r="C320" s="149" t="str">
        <f t="shared" si="13"/>
        <v>S27</v>
      </c>
      <c r="D320" s="150"/>
      <c r="E320" s="148"/>
      <c r="F320" s="44" t="str">
        <f t="shared" si="14"/>
        <v>YTLにて自動設定</v>
      </c>
      <c r="G320" s="151"/>
      <c r="H320" s="151"/>
      <c r="I320" s="44" t="str">
        <f t="shared" si="15"/>
        <v>自動入力</v>
      </c>
      <c r="J320" s="287"/>
      <c r="K320" s="148"/>
      <c r="L320" s="148"/>
      <c r="M320" s="148"/>
      <c r="N320" s="148"/>
      <c r="O320" s="148"/>
      <c r="P320" s="152"/>
      <c r="Q320" s="149"/>
      <c r="R320" s="148"/>
    </row>
    <row r="321" spans="2:18" x14ac:dyDescent="0.85">
      <c r="B321" s="148">
        <v>308</v>
      </c>
      <c r="C321" s="149" t="str">
        <f t="shared" si="13"/>
        <v>S27</v>
      </c>
      <c r="D321" s="150"/>
      <c r="E321" s="148"/>
      <c r="F321" s="44" t="str">
        <f t="shared" si="14"/>
        <v>YTLにて自動設定</v>
      </c>
      <c r="G321" s="151"/>
      <c r="H321" s="151"/>
      <c r="I321" s="44" t="str">
        <f t="shared" si="15"/>
        <v>自動入力</v>
      </c>
      <c r="J321" s="287"/>
      <c r="K321" s="148"/>
      <c r="L321" s="148"/>
      <c r="M321" s="148"/>
      <c r="N321" s="148"/>
      <c r="O321" s="148"/>
      <c r="P321" s="152"/>
      <c r="Q321" s="149"/>
      <c r="R321" s="148"/>
    </row>
    <row r="322" spans="2:18" x14ac:dyDescent="0.85">
      <c r="B322" s="148">
        <v>309</v>
      </c>
      <c r="C322" s="149" t="str">
        <f t="shared" si="13"/>
        <v>S27</v>
      </c>
      <c r="D322" s="150"/>
      <c r="E322" s="148"/>
      <c r="F322" s="44" t="str">
        <f t="shared" si="14"/>
        <v>YTLにて自動設定</v>
      </c>
      <c r="G322" s="151"/>
      <c r="H322" s="151"/>
      <c r="I322" s="44" t="str">
        <f t="shared" si="15"/>
        <v>自動入力</v>
      </c>
      <c r="J322" s="287"/>
      <c r="K322" s="148"/>
      <c r="L322" s="148"/>
      <c r="M322" s="148"/>
      <c r="N322" s="148"/>
      <c r="O322" s="148"/>
      <c r="P322" s="152"/>
      <c r="Q322" s="149"/>
      <c r="R322" s="148"/>
    </row>
    <row r="323" spans="2:18" x14ac:dyDescent="0.85">
      <c r="B323" s="148">
        <v>310</v>
      </c>
      <c r="C323" s="149" t="str">
        <f t="shared" si="13"/>
        <v>S27</v>
      </c>
      <c r="D323" s="150"/>
      <c r="E323" s="148"/>
      <c r="F323" s="44" t="str">
        <f t="shared" si="14"/>
        <v>YTLにて自動設定</v>
      </c>
      <c r="G323" s="151"/>
      <c r="H323" s="151"/>
      <c r="I323" s="44" t="str">
        <f t="shared" si="15"/>
        <v>自動入力</v>
      </c>
      <c r="J323" s="287"/>
      <c r="K323" s="148"/>
      <c r="L323" s="148"/>
      <c r="M323" s="148"/>
      <c r="N323" s="148"/>
      <c r="O323" s="148"/>
      <c r="P323" s="152"/>
      <c r="Q323" s="149"/>
      <c r="R323" s="148"/>
    </row>
    <row r="324" spans="2:18" x14ac:dyDescent="0.85">
      <c r="B324" s="148">
        <v>311</v>
      </c>
      <c r="C324" s="149" t="str">
        <f t="shared" si="13"/>
        <v>S27</v>
      </c>
      <c r="D324" s="150"/>
      <c r="E324" s="148"/>
      <c r="F324" s="44" t="str">
        <f t="shared" si="14"/>
        <v>YTLにて自動設定</v>
      </c>
      <c r="G324" s="151"/>
      <c r="H324" s="151"/>
      <c r="I324" s="44" t="str">
        <f t="shared" si="15"/>
        <v>自動入力</v>
      </c>
      <c r="J324" s="287"/>
      <c r="K324" s="148"/>
      <c r="L324" s="148"/>
      <c r="M324" s="148"/>
      <c r="N324" s="148"/>
      <c r="O324" s="148"/>
      <c r="P324" s="152"/>
      <c r="Q324" s="149"/>
      <c r="R324" s="148"/>
    </row>
    <row r="325" spans="2:18" x14ac:dyDescent="0.85">
      <c r="B325" s="148">
        <v>312</v>
      </c>
      <c r="C325" s="149" t="str">
        <f t="shared" si="13"/>
        <v>S27</v>
      </c>
      <c r="D325" s="150"/>
      <c r="E325" s="148"/>
      <c r="F325" s="44" t="str">
        <f t="shared" si="14"/>
        <v>YTLにて自動設定</v>
      </c>
      <c r="G325" s="151"/>
      <c r="H325" s="151"/>
      <c r="I325" s="44" t="str">
        <f t="shared" si="15"/>
        <v>自動入力</v>
      </c>
      <c r="J325" s="287"/>
      <c r="K325" s="148"/>
      <c r="L325" s="148"/>
      <c r="M325" s="148"/>
      <c r="N325" s="148"/>
      <c r="O325" s="148"/>
      <c r="P325" s="152"/>
      <c r="Q325" s="149"/>
      <c r="R325" s="148"/>
    </row>
    <row r="326" spans="2:18" x14ac:dyDescent="0.85">
      <c r="B326" s="148">
        <v>313</v>
      </c>
      <c r="C326" s="149" t="str">
        <f t="shared" si="13"/>
        <v>S27</v>
      </c>
      <c r="D326" s="150"/>
      <c r="E326" s="148"/>
      <c r="F326" s="44" t="str">
        <f t="shared" si="14"/>
        <v>YTLにて自動設定</v>
      </c>
      <c r="G326" s="151"/>
      <c r="H326" s="151"/>
      <c r="I326" s="44" t="str">
        <f t="shared" si="15"/>
        <v>自動入力</v>
      </c>
      <c r="J326" s="287"/>
      <c r="K326" s="148"/>
      <c r="L326" s="148"/>
      <c r="M326" s="148"/>
      <c r="N326" s="148"/>
      <c r="O326" s="148"/>
      <c r="P326" s="152"/>
      <c r="Q326" s="149"/>
      <c r="R326" s="148"/>
    </row>
    <row r="327" spans="2:18" x14ac:dyDescent="0.85">
      <c r="B327" s="148">
        <v>314</v>
      </c>
      <c r="C327" s="149" t="str">
        <f t="shared" si="13"/>
        <v>S27</v>
      </c>
      <c r="D327" s="150"/>
      <c r="E327" s="148"/>
      <c r="F327" s="44" t="str">
        <f t="shared" si="14"/>
        <v>YTLにて自動設定</v>
      </c>
      <c r="G327" s="151"/>
      <c r="H327" s="151"/>
      <c r="I327" s="44" t="str">
        <f t="shared" si="15"/>
        <v>自動入力</v>
      </c>
      <c r="J327" s="287"/>
      <c r="K327" s="148"/>
      <c r="L327" s="148"/>
      <c r="M327" s="148"/>
      <c r="N327" s="148"/>
      <c r="O327" s="148"/>
      <c r="P327" s="152"/>
      <c r="Q327" s="149"/>
      <c r="R327" s="148"/>
    </row>
    <row r="328" spans="2:18" x14ac:dyDescent="0.85">
      <c r="B328" s="148">
        <v>315</v>
      </c>
      <c r="C328" s="149" t="str">
        <f t="shared" si="13"/>
        <v>S27</v>
      </c>
      <c r="D328" s="150"/>
      <c r="E328" s="148"/>
      <c r="F328" s="44" t="str">
        <f t="shared" si="14"/>
        <v>YTLにて自動設定</v>
      </c>
      <c r="G328" s="151"/>
      <c r="H328" s="151"/>
      <c r="I328" s="44" t="str">
        <f t="shared" si="15"/>
        <v>自動入力</v>
      </c>
      <c r="J328" s="287"/>
      <c r="K328" s="148"/>
      <c r="L328" s="148"/>
      <c r="M328" s="148"/>
      <c r="N328" s="148"/>
      <c r="O328" s="148"/>
      <c r="P328" s="152"/>
      <c r="Q328" s="149"/>
      <c r="R328" s="148"/>
    </row>
    <row r="329" spans="2:18" x14ac:dyDescent="0.85">
      <c r="B329" s="148">
        <v>316</v>
      </c>
      <c r="C329" s="149" t="str">
        <f t="shared" si="13"/>
        <v>S27</v>
      </c>
      <c r="D329" s="150"/>
      <c r="E329" s="148"/>
      <c r="F329" s="44" t="str">
        <f t="shared" si="14"/>
        <v>YTLにて自動設定</v>
      </c>
      <c r="G329" s="151"/>
      <c r="H329" s="151"/>
      <c r="I329" s="44" t="str">
        <f t="shared" si="15"/>
        <v>自動入力</v>
      </c>
      <c r="J329" s="287"/>
      <c r="K329" s="148"/>
      <c r="L329" s="148"/>
      <c r="M329" s="148"/>
      <c r="N329" s="148"/>
      <c r="O329" s="148"/>
      <c r="P329" s="152"/>
      <c r="Q329" s="149"/>
      <c r="R329" s="148"/>
    </row>
    <row r="330" spans="2:18" x14ac:dyDescent="0.85">
      <c r="B330" s="148">
        <v>317</v>
      </c>
      <c r="C330" s="149" t="str">
        <f t="shared" si="13"/>
        <v>S27</v>
      </c>
      <c r="D330" s="150"/>
      <c r="E330" s="148"/>
      <c r="F330" s="44" t="str">
        <f t="shared" si="14"/>
        <v>YTLにて自動設定</v>
      </c>
      <c r="G330" s="151"/>
      <c r="H330" s="151"/>
      <c r="I330" s="44" t="str">
        <f t="shared" si="15"/>
        <v>自動入力</v>
      </c>
      <c r="J330" s="287"/>
      <c r="K330" s="148"/>
      <c r="L330" s="148"/>
      <c r="M330" s="148"/>
      <c r="N330" s="148"/>
      <c r="O330" s="148"/>
      <c r="P330" s="152"/>
      <c r="Q330" s="149"/>
      <c r="R330" s="148"/>
    </row>
    <row r="331" spans="2:18" x14ac:dyDescent="0.85">
      <c r="B331" s="148">
        <v>318</v>
      </c>
      <c r="C331" s="149" t="str">
        <f t="shared" si="13"/>
        <v>S27</v>
      </c>
      <c r="D331" s="150"/>
      <c r="E331" s="148"/>
      <c r="F331" s="44" t="str">
        <f t="shared" si="14"/>
        <v>YTLにて自動設定</v>
      </c>
      <c r="G331" s="151"/>
      <c r="H331" s="151"/>
      <c r="I331" s="44" t="str">
        <f t="shared" si="15"/>
        <v>自動入力</v>
      </c>
      <c r="J331" s="287"/>
      <c r="K331" s="148"/>
      <c r="L331" s="148"/>
      <c r="M331" s="148"/>
      <c r="N331" s="148"/>
      <c r="O331" s="148"/>
      <c r="P331" s="152"/>
      <c r="Q331" s="149"/>
      <c r="R331" s="148"/>
    </row>
    <row r="332" spans="2:18" x14ac:dyDescent="0.85">
      <c r="B332" s="148">
        <v>319</v>
      </c>
      <c r="C332" s="149" t="str">
        <f t="shared" si="13"/>
        <v>S27</v>
      </c>
      <c r="D332" s="150"/>
      <c r="E332" s="148"/>
      <c r="F332" s="44" t="str">
        <f t="shared" si="14"/>
        <v>YTLにて自動設定</v>
      </c>
      <c r="G332" s="151"/>
      <c r="H332" s="151"/>
      <c r="I332" s="44" t="str">
        <f t="shared" si="15"/>
        <v>自動入力</v>
      </c>
      <c r="J332" s="287"/>
      <c r="K332" s="148"/>
      <c r="L332" s="148"/>
      <c r="M332" s="148"/>
      <c r="N332" s="148"/>
      <c r="O332" s="148"/>
      <c r="P332" s="152"/>
      <c r="Q332" s="149"/>
      <c r="R332" s="148"/>
    </row>
    <row r="333" spans="2:18" x14ac:dyDescent="0.85">
      <c r="B333" s="148">
        <v>320</v>
      </c>
      <c r="C333" s="149" t="str">
        <f t="shared" si="13"/>
        <v>S27</v>
      </c>
      <c r="D333" s="150"/>
      <c r="E333" s="148"/>
      <c r="F333" s="44" t="str">
        <f t="shared" si="14"/>
        <v>YTLにて自動設定</v>
      </c>
      <c r="G333" s="151"/>
      <c r="H333" s="151"/>
      <c r="I333" s="44" t="str">
        <f t="shared" si="15"/>
        <v>自動入力</v>
      </c>
      <c r="J333" s="287"/>
      <c r="K333" s="148"/>
      <c r="L333" s="148"/>
      <c r="M333" s="148"/>
      <c r="N333" s="148"/>
      <c r="O333" s="148"/>
      <c r="P333" s="152"/>
      <c r="Q333" s="149"/>
      <c r="R333" s="148"/>
    </row>
    <row r="334" spans="2:18" x14ac:dyDescent="0.85">
      <c r="B334" s="148">
        <v>321</v>
      </c>
      <c r="C334" s="149" t="str">
        <f t="shared" si="13"/>
        <v>S27</v>
      </c>
      <c r="D334" s="150"/>
      <c r="E334" s="148"/>
      <c r="F334" s="44" t="str">
        <f t="shared" si="14"/>
        <v>YTLにて自動設定</v>
      </c>
      <c r="G334" s="151"/>
      <c r="H334" s="151"/>
      <c r="I334" s="44" t="str">
        <f t="shared" si="15"/>
        <v>自動入力</v>
      </c>
      <c r="J334" s="287"/>
      <c r="K334" s="148"/>
      <c r="L334" s="148"/>
      <c r="M334" s="148"/>
      <c r="N334" s="148"/>
      <c r="O334" s="148"/>
      <c r="P334" s="152"/>
      <c r="Q334" s="149"/>
      <c r="R334" s="148"/>
    </row>
    <row r="335" spans="2:18" x14ac:dyDescent="0.85">
      <c r="B335" s="148">
        <v>322</v>
      </c>
      <c r="C335" s="149" t="str">
        <f t="shared" ref="C335:C398" si="16">$C$13</f>
        <v>S27</v>
      </c>
      <c r="D335" s="150"/>
      <c r="E335" s="148"/>
      <c r="F335" s="44" t="str">
        <f t="shared" ref="F335:F398" si="17">IF(J335="","YTLにて自動設定",$C335&amp;"-"&amp;I335&amp;"-"&amp;TEXT(J335,"00000"))</f>
        <v>YTLにて自動設定</v>
      </c>
      <c r="G335" s="151"/>
      <c r="H335" s="151"/>
      <c r="I335" s="44" t="str">
        <f t="shared" ref="I335:I398" si="18">IF(H335="","自動入力",$D$3)</f>
        <v>自動入力</v>
      </c>
      <c r="J335" s="287"/>
      <c r="K335" s="148"/>
      <c r="L335" s="148"/>
      <c r="M335" s="148"/>
      <c r="N335" s="148"/>
      <c r="O335" s="148"/>
      <c r="P335" s="152"/>
      <c r="Q335" s="149"/>
      <c r="R335" s="148"/>
    </row>
    <row r="336" spans="2:18" x14ac:dyDescent="0.85">
      <c r="B336" s="148">
        <v>323</v>
      </c>
      <c r="C336" s="149" t="str">
        <f t="shared" si="16"/>
        <v>S27</v>
      </c>
      <c r="D336" s="150"/>
      <c r="E336" s="148"/>
      <c r="F336" s="44" t="str">
        <f t="shared" si="17"/>
        <v>YTLにて自動設定</v>
      </c>
      <c r="G336" s="151"/>
      <c r="H336" s="151"/>
      <c r="I336" s="44" t="str">
        <f t="shared" si="18"/>
        <v>自動入力</v>
      </c>
      <c r="J336" s="287"/>
      <c r="K336" s="148"/>
      <c r="L336" s="148"/>
      <c r="M336" s="148"/>
      <c r="N336" s="148"/>
      <c r="O336" s="148"/>
      <c r="P336" s="152"/>
      <c r="Q336" s="149"/>
      <c r="R336" s="148"/>
    </row>
    <row r="337" spans="2:18" x14ac:dyDescent="0.85">
      <c r="B337" s="148">
        <v>324</v>
      </c>
      <c r="C337" s="149" t="str">
        <f t="shared" si="16"/>
        <v>S27</v>
      </c>
      <c r="D337" s="150"/>
      <c r="E337" s="148"/>
      <c r="F337" s="44" t="str">
        <f t="shared" si="17"/>
        <v>YTLにて自動設定</v>
      </c>
      <c r="G337" s="151"/>
      <c r="H337" s="151"/>
      <c r="I337" s="44" t="str">
        <f t="shared" si="18"/>
        <v>自動入力</v>
      </c>
      <c r="J337" s="287"/>
      <c r="K337" s="148"/>
      <c r="L337" s="148"/>
      <c r="M337" s="148"/>
      <c r="N337" s="148"/>
      <c r="O337" s="148"/>
      <c r="P337" s="152"/>
      <c r="Q337" s="149"/>
      <c r="R337" s="148"/>
    </row>
    <row r="338" spans="2:18" x14ac:dyDescent="0.85">
      <c r="B338" s="148">
        <v>325</v>
      </c>
      <c r="C338" s="149" t="str">
        <f t="shared" si="16"/>
        <v>S27</v>
      </c>
      <c r="D338" s="150"/>
      <c r="E338" s="148"/>
      <c r="F338" s="44" t="str">
        <f t="shared" si="17"/>
        <v>YTLにて自動設定</v>
      </c>
      <c r="G338" s="151"/>
      <c r="H338" s="151"/>
      <c r="I338" s="44" t="str">
        <f t="shared" si="18"/>
        <v>自動入力</v>
      </c>
      <c r="J338" s="287"/>
      <c r="K338" s="148"/>
      <c r="L338" s="148"/>
      <c r="M338" s="148"/>
      <c r="N338" s="148"/>
      <c r="O338" s="148"/>
      <c r="P338" s="152"/>
      <c r="Q338" s="149"/>
      <c r="R338" s="148"/>
    </row>
    <row r="339" spans="2:18" x14ac:dyDescent="0.85">
      <c r="B339" s="148">
        <v>326</v>
      </c>
      <c r="C339" s="149" t="str">
        <f t="shared" si="16"/>
        <v>S27</v>
      </c>
      <c r="D339" s="150"/>
      <c r="E339" s="148"/>
      <c r="F339" s="44" t="str">
        <f t="shared" si="17"/>
        <v>YTLにて自動設定</v>
      </c>
      <c r="G339" s="151"/>
      <c r="H339" s="151"/>
      <c r="I339" s="44" t="str">
        <f t="shared" si="18"/>
        <v>自動入力</v>
      </c>
      <c r="J339" s="287"/>
      <c r="K339" s="148"/>
      <c r="L339" s="148"/>
      <c r="M339" s="148"/>
      <c r="N339" s="148"/>
      <c r="O339" s="148"/>
      <c r="P339" s="152"/>
      <c r="Q339" s="149"/>
      <c r="R339" s="148"/>
    </row>
    <row r="340" spans="2:18" x14ac:dyDescent="0.85">
      <c r="B340" s="148">
        <v>327</v>
      </c>
      <c r="C340" s="149" t="str">
        <f t="shared" si="16"/>
        <v>S27</v>
      </c>
      <c r="D340" s="150"/>
      <c r="E340" s="148"/>
      <c r="F340" s="44" t="str">
        <f t="shared" si="17"/>
        <v>YTLにて自動設定</v>
      </c>
      <c r="G340" s="151"/>
      <c r="H340" s="151"/>
      <c r="I340" s="44" t="str">
        <f t="shared" si="18"/>
        <v>自動入力</v>
      </c>
      <c r="J340" s="287"/>
      <c r="K340" s="148"/>
      <c r="L340" s="148"/>
      <c r="M340" s="148"/>
      <c r="N340" s="148"/>
      <c r="O340" s="148"/>
      <c r="P340" s="152"/>
      <c r="Q340" s="149"/>
      <c r="R340" s="148"/>
    </row>
    <row r="341" spans="2:18" x14ac:dyDescent="0.85">
      <c r="B341" s="148">
        <v>328</v>
      </c>
      <c r="C341" s="149" t="str">
        <f t="shared" si="16"/>
        <v>S27</v>
      </c>
      <c r="D341" s="150"/>
      <c r="E341" s="148"/>
      <c r="F341" s="44" t="str">
        <f t="shared" si="17"/>
        <v>YTLにて自動設定</v>
      </c>
      <c r="G341" s="151"/>
      <c r="H341" s="151"/>
      <c r="I341" s="44" t="str">
        <f t="shared" si="18"/>
        <v>自動入力</v>
      </c>
      <c r="J341" s="287"/>
      <c r="K341" s="148"/>
      <c r="L341" s="148"/>
      <c r="M341" s="148"/>
      <c r="N341" s="148"/>
      <c r="O341" s="148"/>
      <c r="P341" s="152"/>
      <c r="Q341" s="149"/>
      <c r="R341" s="148"/>
    </row>
    <row r="342" spans="2:18" x14ac:dyDescent="0.85">
      <c r="B342" s="148">
        <v>329</v>
      </c>
      <c r="C342" s="149" t="str">
        <f t="shared" si="16"/>
        <v>S27</v>
      </c>
      <c r="D342" s="150"/>
      <c r="E342" s="148"/>
      <c r="F342" s="44" t="str">
        <f t="shared" si="17"/>
        <v>YTLにて自動設定</v>
      </c>
      <c r="G342" s="151"/>
      <c r="H342" s="151"/>
      <c r="I342" s="44" t="str">
        <f t="shared" si="18"/>
        <v>自動入力</v>
      </c>
      <c r="J342" s="287"/>
      <c r="K342" s="148"/>
      <c r="L342" s="148"/>
      <c r="M342" s="148"/>
      <c r="N342" s="148"/>
      <c r="O342" s="148"/>
      <c r="P342" s="152"/>
      <c r="Q342" s="149"/>
      <c r="R342" s="148"/>
    </row>
    <row r="343" spans="2:18" x14ac:dyDescent="0.85">
      <c r="B343" s="148">
        <v>330</v>
      </c>
      <c r="C343" s="149" t="str">
        <f t="shared" si="16"/>
        <v>S27</v>
      </c>
      <c r="D343" s="150"/>
      <c r="E343" s="148"/>
      <c r="F343" s="44" t="str">
        <f t="shared" si="17"/>
        <v>YTLにて自動設定</v>
      </c>
      <c r="G343" s="151"/>
      <c r="H343" s="151"/>
      <c r="I343" s="44" t="str">
        <f t="shared" si="18"/>
        <v>自動入力</v>
      </c>
      <c r="J343" s="287"/>
      <c r="K343" s="148"/>
      <c r="L343" s="148"/>
      <c r="M343" s="148"/>
      <c r="N343" s="148"/>
      <c r="O343" s="148"/>
      <c r="P343" s="152"/>
      <c r="Q343" s="149"/>
      <c r="R343" s="148"/>
    </row>
    <row r="344" spans="2:18" x14ac:dyDescent="0.85">
      <c r="B344" s="148">
        <v>331</v>
      </c>
      <c r="C344" s="149" t="str">
        <f t="shared" si="16"/>
        <v>S27</v>
      </c>
      <c r="D344" s="150"/>
      <c r="E344" s="148"/>
      <c r="F344" s="44" t="str">
        <f t="shared" si="17"/>
        <v>YTLにて自動設定</v>
      </c>
      <c r="G344" s="151"/>
      <c r="H344" s="151"/>
      <c r="I344" s="44" t="str">
        <f t="shared" si="18"/>
        <v>自動入力</v>
      </c>
      <c r="J344" s="287"/>
      <c r="K344" s="148"/>
      <c r="L344" s="148"/>
      <c r="M344" s="148"/>
      <c r="N344" s="148"/>
      <c r="O344" s="148"/>
      <c r="P344" s="152"/>
      <c r="Q344" s="149"/>
      <c r="R344" s="148"/>
    </row>
    <row r="345" spans="2:18" x14ac:dyDescent="0.85">
      <c r="B345" s="148">
        <v>332</v>
      </c>
      <c r="C345" s="149" t="str">
        <f t="shared" si="16"/>
        <v>S27</v>
      </c>
      <c r="D345" s="150"/>
      <c r="E345" s="148"/>
      <c r="F345" s="44" t="str">
        <f t="shared" si="17"/>
        <v>YTLにて自動設定</v>
      </c>
      <c r="G345" s="151"/>
      <c r="H345" s="151"/>
      <c r="I345" s="44" t="str">
        <f t="shared" si="18"/>
        <v>自動入力</v>
      </c>
      <c r="J345" s="287"/>
      <c r="K345" s="148"/>
      <c r="L345" s="148"/>
      <c r="M345" s="148"/>
      <c r="N345" s="148"/>
      <c r="O345" s="148"/>
      <c r="P345" s="152"/>
      <c r="Q345" s="149"/>
      <c r="R345" s="148"/>
    </row>
    <row r="346" spans="2:18" x14ac:dyDescent="0.85">
      <c r="B346" s="148">
        <v>333</v>
      </c>
      <c r="C346" s="149" t="str">
        <f t="shared" si="16"/>
        <v>S27</v>
      </c>
      <c r="D346" s="150"/>
      <c r="E346" s="148"/>
      <c r="F346" s="44" t="str">
        <f t="shared" si="17"/>
        <v>YTLにて自動設定</v>
      </c>
      <c r="G346" s="151"/>
      <c r="H346" s="151"/>
      <c r="I346" s="44" t="str">
        <f t="shared" si="18"/>
        <v>自動入力</v>
      </c>
      <c r="J346" s="287"/>
      <c r="K346" s="148"/>
      <c r="L346" s="148"/>
      <c r="M346" s="148"/>
      <c r="N346" s="148"/>
      <c r="O346" s="148"/>
      <c r="P346" s="152"/>
      <c r="Q346" s="149"/>
      <c r="R346" s="148"/>
    </row>
    <row r="347" spans="2:18" x14ac:dyDescent="0.85">
      <c r="B347" s="148">
        <v>334</v>
      </c>
      <c r="C347" s="149" t="str">
        <f t="shared" si="16"/>
        <v>S27</v>
      </c>
      <c r="D347" s="150"/>
      <c r="E347" s="148"/>
      <c r="F347" s="44" t="str">
        <f t="shared" si="17"/>
        <v>YTLにて自動設定</v>
      </c>
      <c r="G347" s="151"/>
      <c r="H347" s="151"/>
      <c r="I347" s="44" t="str">
        <f t="shared" si="18"/>
        <v>自動入力</v>
      </c>
      <c r="J347" s="287"/>
      <c r="K347" s="148"/>
      <c r="L347" s="148"/>
      <c r="M347" s="148"/>
      <c r="N347" s="148"/>
      <c r="O347" s="148"/>
      <c r="P347" s="152"/>
      <c r="Q347" s="149"/>
      <c r="R347" s="148"/>
    </row>
    <row r="348" spans="2:18" x14ac:dyDescent="0.85">
      <c r="B348" s="148">
        <v>335</v>
      </c>
      <c r="C348" s="149" t="str">
        <f t="shared" si="16"/>
        <v>S27</v>
      </c>
      <c r="D348" s="150"/>
      <c r="E348" s="148"/>
      <c r="F348" s="44" t="str">
        <f t="shared" si="17"/>
        <v>YTLにて自動設定</v>
      </c>
      <c r="G348" s="151"/>
      <c r="H348" s="151"/>
      <c r="I348" s="44" t="str">
        <f t="shared" si="18"/>
        <v>自動入力</v>
      </c>
      <c r="J348" s="287"/>
      <c r="K348" s="148"/>
      <c r="L348" s="148"/>
      <c r="M348" s="148"/>
      <c r="N348" s="148"/>
      <c r="O348" s="148"/>
      <c r="P348" s="152"/>
      <c r="Q348" s="149"/>
      <c r="R348" s="148"/>
    </row>
    <row r="349" spans="2:18" x14ac:dyDescent="0.85">
      <c r="B349" s="148">
        <v>336</v>
      </c>
      <c r="C349" s="149" t="str">
        <f t="shared" si="16"/>
        <v>S27</v>
      </c>
      <c r="D349" s="150"/>
      <c r="E349" s="148"/>
      <c r="F349" s="44" t="str">
        <f t="shared" si="17"/>
        <v>YTLにて自動設定</v>
      </c>
      <c r="G349" s="151"/>
      <c r="H349" s="151"/>
      <c r="I349" s="44" t="str">
        <f t="shared" si="18"/>
        <v>自動入力</v>
      </c>
      <c r="J349" s="287"/>
      <c r="K349" s="148"/>
      <c r="L349" s="148"/>
      <c r="M349" s="148"/>
      <c r="N349" s="148"/>
      <c r="O349" s="148"/>
      <c r="P349" s="152"/>
      <c r="Q349" s="149"/>
      <c r="R349" s="148"/>
    </row>
    <row r="350" spans="2:18" x14ac:dyDescent="0.85">
      <c r="B350" s="148">
        <v>337</v>
      </c>
      <c r="C350" s="149" t="str">
        <f t="shared" si="16"/>
        <v>S27</v>
      </c>
      <c r="D350" s="150"/>
      <c r="E350" s="148"/>
      <c r="F350" s="44" t="str">
        <f t="shared" si="17"/>
        <v>YTLにて自動設定</v>
      </c>
      <c r="G350" s="151"/>
      <c r="H350" s="151"/>
      <c r="I350" s="44" t="str">
        <f t="shared" si="18"/>
        <v>自動入力</v>
      </c>
      <c r="J350" s="287"/>
      <c r="K350" s="148"/>
      <c r="L350" s="148"/>
      <c r="M350" s="148"/>
      <c r="N350" s="148"/>
      <c r="O350" s="148"/>
      <c r="P350" s="152"/>
      <c r="Q350" s="149"/>
      <c r="R350" s="148"/>
    </row>
    <row r="351" spans="2:18" x14ac:dyDescent="0.85">
      <c r="B351" s="148">
        <v>338</v>
      </c>
      <c r="C351" s="149" t="str">
        <f t="shared" si="16"/>
        <v>S27</v>
      </c>
      <c r="D351" s="150"/>
      <c r="E351" s="148"/>
      <c r="F351" s="44" t="str">
        <f t="shared" si="17"/>
        <v>YTLにて自動設定</v>
      </c>
      <c r="G351" s="151"/>
      <c r="H351" s="151"/>
      <c r="I351" s="44" t="str">
        <f t="shared" si="18"/>
        <v>自動入力</v>
      </c>
      <c r="J351" s="287"/>
      <c r="K351" s="148"/>
      <c r="L351" s="148"/>
      <c r="M351" s="148"/>
      <c r="N351" s="148"/>
      <c r="O351" s="148"/>
      <c r="P351" s="152"/>
      <c r="Q351" s="149"/>
      <c r="R351" s="148"/>
    </row>
    <row r="352" spans="2:18" x14ac:dyDescent="0.85">
      <c r="B352" s="148">
        <v>339</v>
      </c>
      <c r="C352" s="149" t="str">
        <f t="shared" si="16"/>
        <v>S27</v>
      </c>
      <c r="D352" s="150"/>
      <c r="E352" s="148"/>
      <c r="F352" s="44" t="str">
        <f t="shared" si="17"/>
        <v>YTLにて自動設定</v>
      </c>
      <c r="G352" s="151"/>
      <c r="H352" s="151"/>
      <c r="I352" s="44" t="str">
        <f t="shared" si="18"/>
        <v>自動入力</v>
      </c>
      <c r="J352" s="287"/>
      <c r="K352" s="148"/>
      <c r="L352" s="148"/>
      <c r="M352" s="148"/>
      <c r="N352" s="148"/>
      <c r="O352" s="148"/>
      <c r="P352" s="152"/>
      <c r="Q352" s="149"/>
      <c r="R352" s="148"/>
    </row>
    <row r="353" spans="2:18" x14ac:dyDescent="0.85">
      <c r="B353" s="148">
        <v>340</v>
      </c>
      <c r="C353" s="149" t="str">
        <f t="shared" si="16"/>
        <v>S27</v>
      </c>
      <c r="D353" s="150"/>
      <c r="E353" s="148"/>
      <c r="F353" s="44" t="str">
        <f t="shared" si="17"/>
        <v>YTLにて自動設定</v>
      </c>
      <c r="G353" s="151"/>
      <c r="H353" s="151"/>
      <c r="I353" s="44" t="str">
        <f t="shared" si="18"/>
        <v>自動入力</v>
      </c>
      <c r="J353" s="287"/>
      <c r="K353" s="148"/>
      <c r="L353" s="148"/>
      <c r="M353" s="148"/>
      <c r="N353" s="148"/>
      <c r="O353" s="148"/>
      <c r="P353" s="152"/>
      <c r="Q353" s="149"/>
      <c r="R353" s="148"/>
    </row>
    <row r="354" spans="2:18" x14ac:dyDescent="0.85">
      <c r="B354" s="148">
        <v>341</v>
      </c>
      <c r="C354" s="149" t="str">
        <f t="shared" si="16"/>
        <v>S27</v>
      </c>
      <c r="D354" s="150"/>
      <c r="E354" s="148"/>
      <c r="F354" s="44" t="str">
        <f t="shared" si="17"/>
        <v>YTLにて自動設定</v>
      </c>
      <c r="G354" s="151"/>
      <c r="H354" s="151"/>
      <c r="I354" s="44" t="str">
        <f t="shared" si="18"/>
        <v>自動入力</v>
      </c>
      <c r="J354" s="287"/>
      <c r="K354" s="148"/>
      <c r="L354" s="148"/>
      <c r="M354" s="148"/>
      <c r="N354" s="148"/>
      <c r="O354" s="148"/>
      <c r="P354" s="152"/>
      <c r="Q354" s="149"/>
      <c r="R354" s="148"/>
    </row>
    <row r="355" spans="2:18" x14ac:dyDescent="0.85">
      <c r="B355" s="148">
        <v>342</v>
      </c>
      <c r="C355" s="149" t="str">
        <f t="shared" si="16"/>
        <v>S27</v>
      </c>
      <c r="D355" s="150"/>
      <c r="E355" s="148"/>
      <c r="F355" s="44" t="str">
        <f t="shared" si="17"/>
        <v>YTLにて自動設定</v>
      </c>
      <c r="G355" s="151"/>
      <c r="H355" s="151"/>
      <c r="I355" s="44" t="str">
        <f t="shared" si="18"/>
        <v>自動入力</v>
      </c>
      <c r="J355" s="287"/>
      <c r="K355" s="148"/>
      <c r="L355" s="148"/>
      <c r="M355" s="148"/>
      <c r="N355" s="148"/>
      <c r="O355" s="148"/>
      <c r="P355" s="152"/>
      <c r="Q355" s="149"/>
      <c r="R355" s="148"/>
    </row>
    <row r="356" spans="2:18" x14ac:dyDescent="0.85">
      <c r="B356" s="148">
        <v>343</v>
      </c>
      <c r="C356" s="149" t="str">
        <f t="shared" si="16"/>
        <v>S27</v>
      </c>
      <c r="D356" s="150"/>
      <c r="E356" s="148"/>
      <c r="F356" s="44" t="str">
        <f t="shared" si="17"/>
        <v>YTLにて自動設定</v>
      </c>
      <c r="G356" s="151"/>
      <c r="H356" s="151"/>
      <c r="I356" s="44" t="str">
        <f t="shared" si="18"/>
        <v>自動入力</v>
      </c>
      <c r="J356" s="287"/>
      <c r="K356" s="148"/>
      <c r="L356" s="148"/>
      <c r="M356" s="148"/>
      <c r="N356" s="148"/>
      <c r="O356" s="148"/>
      <c r="P356" s="152"/>
      <c r="Q356" s="149"/>
      <c r="R356" s="148"/>
    </row>
    <row r="357" spans="2:18" x14ac:dyDescent="0.85">
      <c r="B357" s="148">
        <v>344</v>
      </c>
      <c r="C357" s="149" t="str">
        <f t="shared" si="16"/>
        <v>S27</v>
      </c>
      <c r="D357" s="150"/>
      <c r="E357" s="148"/>
      <c r="F357" s="44" t="str">
        <f t="shared" si="17"/>
        <v>YTLにて自動設定</v>
      </c>
      <c r="G357" s="151"/>
      <c r="H357" s="151"/>
      <c r="I357" s="44" t="str">
        <f t="shared" si="18"/>
        <v>自動入力</v>
      </c>
      <c r="J357" s="287"/>
      <c r="K357" s="148"/>
      <c r="L357" s="148"/>
      <c r="M357" s="148"/>
      <c r="N357" s="148"/>
      <c r="O357" s="148"/>
      <c r="P357" s="152"/>
      <c r="Q357" s="149"/>
      <c r="R357" s="148"/>
    </row>
    <row r="358" spans="2:18" x14ac:dyDescent="0.85">
      <c r="B358" s="148">
        <v>345</v>
      </c>
      <c r="C358" s="149" t="str">
        <f t="shared" si="16"/>
        <v>S27</v>
      </c>
      <c r="D358" s="150"/>
      <c r="E358" s="148"/>
      <c r="F358" s="44" t="str">
        <f t="shared" si="17"/>
        <v>YTLにて自動設定</v>
      </c>
      <c r="G358" s="151"/>
      <c r="H358" s="151"/>
      <c r="I358" s="44" t="str">
        <f t="shared" si="18"/>
        <v>自動入力</v>
      </c>
      <c r="J358" s="287"/>
      <c r="K358" s="148"/>
      <c r="L358" s="148"/>
      <c r="M358" s="148"/>
      <c r="N358" s="148"/>
      <c r="O358" s="148"/>
      <c r="P358" s="152"/>
      <c r="Q358" s="149"/>
      <c r="R358" s="148"/>
    </row>
    <row r="359" spans="2:18" x14ac:dyDescent="0.85">
      <c r="B359" s="148">
        <v>346</v>
      </c>
      <c r="C359" s="149" t="str">
        <f t="shared" si="16"/>
        <v>S27</v>
      </c>
      <c r="D359" s="150"/>
      <c r="E359" s="148"/>
      <c r="F359" s="44" t="str">
        <f t="shared" si="17"/>
        <v>YTLにて自動設定</v>
      </c>
      <c r="G359" s="151"/>
      <c r="H359" s="151"/>
      <c r="I359" s="44" t="str">
        <f t="shared" si="18"/>
        <v>自動入力</v>
      </c>
      <c r="J359" s="287"/>
      <c r="K359" s="148"/>
      <c r="L359" s="148"/>
      <c r="M359" s="148"/>
      <c r="N359" s="148"/>
      <c r="O359" s="148"/>
      <c r="P359" s="152"/>
      <c r="Q359" s="149"/>
      <c r="R359" s="148"/>
    </row>
    <row r="360" spans="2:18" x14ac:dyDescent="0.85">
      <c r="B360" s="148">
        <v>347</v>
      </c>
      <c r="C360" s="149" t="str">
        <f t="shared" si="16"/>
        <v>S27</v>
      </c>
      <c r="D360" s="150"/>
      <c r="E360" s="148"/>
      <c r="F360" s="44" t="str">
        <f t="shared" si="17"/>
        <v>YTLにて自動設定</v>
      </c>
      <c r="G360" s="151"/>
      <c r="H360" s="151"/>
      <c r="I360" s="44" t="str">
        <f t="shared" si="18"/>
        <v>自動入力</v>
      </c>
      <c r="J360" s="287"/>
      <c r="K360" s="148"/>
      <c r="L360" s="148"/>
      <c r="M360" s="148"/>
      <c r="N360" s="148"/>
      <c r="O360" s="148"/>
      <c r="P360" s="152"/>
      <c r="Q360" s="149"/>
      <c r="R360" s="148"/>
    </row>
    <row r="361" spans="2:18" x14ac:dyDescent="0.85">
      <c r="B361" s="148">
        <v>348</v>
      </c>
      <c r="C361" s="149" t="str">
        <f t="shared" si="16"/>
        <v>S27</v>
      </c>
      <c r="D361" s="150"/>
      <c r="E361" s="148"/>
      <c r="F361" s="44" t="str">
        <f t="shared" si="17"/>
        <v>YTLにて自動設定</v>
      </c>
      <c r="G361" s="151"/>
      <c r="H361" s="151"/>
      <c r="I361" s="44" t="str">
        <f t="shared" si="18"/>
        <v>自動入力</v>
      </c>
      <c r="J361" s="287"/>
      <c r="K361" s="148"/>
      <c r="L361" s="148"/>
      <c r="M361" s="148"/>
      <c r="N361" s="148"/>
      <c r="O361" s="148"/>
      <c r="P361" s="152"/>
      <c r="Q361" s="149"/>
      <c r="R361" s="148"/>
    </row>
    <row r="362" spans="2:18" x14ac:dyDescent="0.85">
      <c r="B362" s="148">
        <v>349</v>
      </c>
      <c r="C362" s="149" t="str">
        <f t="shared" si="16"/>
        <v>S27</v>
      </c>
      <c r="D362" s="150"/>
      <c r="E362" s="148"/>
      <c r="F362" s="44" t="str">
        <f t="shared" si="17"/>
        <v>YTLにて自動設定</v>
      </c>
      <c r="G362" s="151"/>
      <c r="H362" s="151"/>
      <c r="I362" s="44" t="str">
        <f t="shared" si="18"/>
        <v>自動入力</v>
      </c>
      <c r="J362" s="287"/>
      <c r="K362" s="148"/>
      <c r="L362" s="148"/>
      <c r="M362" s="148"/>
      <c r="N362" s="148"/>
      <c r="O362" s="148"/>
      <c r="P362" s="152"/>
      <c r="Q362" s="149"/>
      <c r="R362" s="148"/>
    </row>
    <row r="363" spans="2:18" x14ac:dyDescent="0.85">
      <c r="B363" s="148">
        <v>350</v>
      </c>
      <c r="C363" s="149" t="str">
        <f t="shared" si="16"/>
        <v>S27</v>
      </c>
      <c r="D363" s="150"/>
      <c r="E363" s="148"/>
      <c r="F363" s="44" t="str">
        <f t="shared" si="17"/>
        <v>YTLにて自動設定</v>
      </c>
      <c r="G363" s="151"/>
      <c r="H363" s="151"/>
      <c r="I363" s="44" t="str">
        <f t="shared" si="18"/>
        <v>自動入力</v>
      </c>
      <c r="J363" s="287"/>
      <c r="K363" s="148"/>
      <c r="L363" s="148"/>
      <c r="M363" s="148"/>
      <c r="N363" s="148"/>
      <c r="O363" s="148"/>
      <c r="P363" s="152"/>
      <c r="Q363" s="149"/>
      <c r="R363" s="148"/>
    </row>
    <row r="364" spans="2:18" x14ac:dyDescent="0.85">
      <c r="B364" s="148">
        <v>351</v>
      </c>
      <c r="C364" s="149" t="str">
        <f t="shared" si="16"/>
        <v>S27</v>
      </c>
      <c r="D364" s="150"/>
      <c r="E364" s="148"/>
      <c r="F364" s="44" t="str">
        <f t="shared" si="17"/>
        <v>YTLにて自動設定</v>
      </c>
      <c r="G364" s="151"/>
      <c r="H364" s="151"/>
      <c r="I364" s="44" t="str">
        <f t="shared" si="18"/>
        <v>自動入力</v>
      </c>
      <c r="J364" s="287"/>
      <c r="K364" s="148"/>
      <c r="L364" s="148"/>
      <c r="M364" s="148"/>
      <c r="N364" s="148"/>
      <c r="O364" s="148"/>
      <c r="P364" s="152"/>
      <c r="Q364" s="149"/>
      <c r="R364" s="148"/>
    </row>
    <row r="365" spans="2:18" x14ac:dyDescent="0.85">
      <c r="B365" s="148">
        <v>352</v>
      </c>
      <c r="C365" s="149" t="str">
        <f t="shared" si="16"/>
        <v>S27</v>
      </c>
      <c r="D365" s="150"/>
      <c r="E365" s="148"/>
      <c r="F365" s="44" t="str">
        <f t="shared" si="17"/>
        <v>YTLにて自動設定</v>
      </c>
      <c r="G365" s="151"/>
      <c r="H365" s="151"/>
      <c r="I365" s="44" t="str">
        <f t="shared" si="18"/>
        <v>自動入力</v>
      </c>
      <c r="J365" s="287"/>
      <c r="K365" s="148"/>
      <c r="L365" s="148"/>
      <c r="M365" s="148"/>
      <c r="N365" s="148"/>
      <c r="O365" s="148"/>
      <c r="P365" s="152"/>
      <c r="Q365" s="149"/>
      <c r="R365" s="148"/>
    </row>
    <row r="366" spans="2:18" x14ac:dyDescent="0.85">
      <c r="B366" s="148">
        <v>353</v>
      </c>
      <c r="C366" s="149" t="str">
        <f t="shared" si="16"/>
        <v>S27</v>
      </c>
      <c r="D366" s="150"/>
      <c r="E366" s="148"/>
      <c r="F366" s="44" t="str">
        <f t="shared" si="17"/>
        <v>YTLにて自動設定</v>
      </c>
      <c r="G366" s="151"/>
      <c r="H366" s="151"/>
      <c r="I366" s="44" t="str">
        <f t="shared" si="18"/>
        <v>自動入力</v>
      </c>
      <c r="J366" s="287"/>
      <c r="K366" s="148"/>
      <c r="L366" s="148"/>
      <c r="M366" s="148"/>
      <c r="N366" s="148"/>
      <c r="O366" s="148"/>
      <c r="P366" s="152"/>
      <c r="Q366" s="149"/>
      <c r="R366" s="148"/>
    </row>
    <row r="367" spans="2:18" x14ac:dyDescent="0.85">
      <c r="B367" s="148">
        <v>354</v>
      </c>
      <c r="C367" s="149" t="str">
        <f t="shared" si="16"/>
        <v>S27</v>
      </c>
      <c r="D367" s="150"/>
      <c r="E367" s="148"/>
      <c r="F367" s="44" t="str">
        <f t="shared" si="17"/>
        <v>YTLにて自動設定</v>
      </c>
      <c r="G367" s="151"/>
      <c r="H367" s="151"/>
      <c r="I367" s="44" t="str">
        <f t="shared" si="18"/>
        <v>自動入力</v>
      </c>
      <c r="J367" s="287"/>
      <c r="K367" s="148"/>
      <c r="L367" s="148"/>
      <c r="M367" s="148"/>
      <c r="N367" s="148"/>
      <c r="O367" s="148"/>
      <c r="P367" s="152"/>
      <c r="Q367" s="149"/>
      <c r="R367" s="148"/>
    </row>
    <row r="368" spans="2:18" x14ac:dyDescent="0.85">
      <c r="B368" s="148">
        <v>355</v>
      </c>
      <c r="C368" s="149" t="str">
        <f t="shared" si="16"/>
        <v>S27</v>
      </c>
      <c r="D368" s="150"/>
      <c r="E368" s="148"/>
      <c r="F368" s="44" t="str">
        <f t="shared" si="17"/>
        <v>YTLにて自動設定</v>
      </c>
      <c r="G368" s="151"/>
      <c r="H368" s="151"/>
      <c r="I368" s="44" t="str">
        <f t="shared" si="18"/>
        <v>自動入力</v>
      </c>
      <c r="J368" s="287"/>
      <c r="K368" s="148"/>
      <c r="L368" s="148"/>
      <c r="M368" s="148"/>
      <c r="N368" s="148"/>
      <c r="O368" s="148"/>
      <c r="P368" s="152"/>
      <c r="Q368" s="149"/>
      <c r="R368" s="148"/>
    </row>
    <row r="369" spans="2:18" x14ac:dyDescent="0.85">
      <c r="B369" s="148">
        <v>356</v>
      </c>
      <c r="C369" s="149" t="str">
        <f t="shared" si="16"/>
        <v>S27</v>
      </c>
      <c r="D369" s="150"/>
      <c r="E369" s="148"/>
      <c r="F369" s="44" t="str">
        <f t="shared" si="17"/>
        <v>YTLにて自動設定</v>
      </c>
      <c r="G369" s="151"/>
      <c r="H369" s="151"/>
      <c r="I369" s="44" t="str">
        <f t="shared" si="18"/>
        <v>自動入力</v>
      </c>
      <c r="J369" s="287"/>
      <c r="K369" s="148"/>
      <c r="L369" s="148"/>
      <c r="M369" s="148"/>
      <c r="N369" s="148"/>
      <c r="O369" s="148"/>
      <c r="P369" s="152"/>
      <c r="Q369" s="149"/>
      <c r="R369" s="148"/>
    </row>
    <row r="370" spans="2:18" x14ac:dyDescent="0.85">
      <c r="B370" s="148">
        <v>357</v>
      </c>
      <c r="C370" s="149" t="str">
        <f t="shared" si="16"/>
        <v>S27</v>
      </c>
      <c r="D370" s="150"/>
      <c r="E370" s="148"/>
      <c r="F370" s="44" t="str">
        <f t="shared" si="17"/>
        <v>YTLにて自動設定</v>
      </c>
      <c r="G370" s="151"/>
      <c r="H370" s="151"/>
      <c r="I370" s="44" t="str">
        <f t="shared" si="18"/>
        <v>自動入力</v>
      </c>
      <c r="J370" s="287"/>
      <c r="K370" s="148"/>
      <c r="L370" s="148"/>
      <c r="M370" s="148"/>
      <c r="N370" s="148"/>
      <c r="O370" s="148"/>
      <c r="P370" s="152"/>
      <c r="Q370" s="149"/>
      <c r="R370" s="148"/>
    </row>
    <row r="371" spans="2:18" x14ac:dyDescent="0.85">
      <c r="B371" s="148">
        <v>358</v>
      </c>
      <c r="C371" s="149" t="str">
        <f t="shared" si="16"/>
        <v>S27</v>
      </c>
      <c r="D371" s="150"/>
      <c r="E371" s="148"/>
      <c r="F371" s="44" t="str">
        <f t="shared" si="17"/>
        <v>YTLにて自動設定</v>
      </c>
      <c r="G371" s="151"/>
      <c r="H371" s="151"/>
      <c r="I371" s="44" t="str">
        <f t="shared" si="18"/>
        <v>自動入力</v>
      </c>
      <c r="J371" s="287"/>
      <c r="K371" s="148"/>
      <c r="L371" s="148"/>
      <c r="M371" s="148"/>
      <c r="N371" s="148"/>
      <c r="O371" s="148"/>
      <c r="P371" s="152"/>
      <c r="Q371" s="149"/>
      <c r="R371" s="148"/>
    </row>
    <row r="372" spans="2:18" x14ac:dyDescent="0.85">
      <c r="B372" s="148">
        <v>359</v>
      </c>
      <c r="C372" s="149" t="str">
        <f t="shared" si="16"/>
        <v>S27</v>
      </c>
      <c r="D372" s="150"/>
      <c r="E372" s="148"/>
      <c r="F372" s="44" t="str">
        <f t="shared" si="17"/>
        <v>YTLにて自動設定</v>
      </c>
      <c r="G372" s="151"/>
      <c r="H372" s="151"/>
      <c r="I372" s="44" t="str">
        <f t="shared" si="18"/>
        <v>自動入力</v>
      </c>
      <c r="J372" s="287"/>
      <c r="K372" s="148"/>
      <c r="L372" s="148"/>
      <c r="M372" s="148"/>
      <c r="N372" s="148"/>
      <c r="O372" s="148"/>
      <c r="P372" s="152"/>
      <c r="Q372" s="149"/>
      <c r="R372" s="148"/>
    </row>
    <row r="373" spans="2:18" x14ac:dyDescent="0.85">
      <c r="B373" s="148">
        <v>360</v>
      </c>
      <c r="C373" s="149" t="str">
        <f t="shared" si="16"/>
        <v>S27</v>
      </c>
      <c r="D373" s="150"/>
      <c r="E373" s="148"/>
      <c r="F373" s="44" t="str">
        <f t="shared" si="17"/>
        <v>YTLにて自動設定</v>
      </c>
      <c r="G373" s="151"/>
      <c r="H373" s="151"/>
      <c r="I373" s="44" t="str">
        <f t="shared" si="18"/>
        <v>自動入力</v>
      </c>
      <c r="J373" s="287"/>
      <c r="K373" s="148"/>
      <c r="L373" s="148"/>
      <c r="M373" s="148"/>
      <c r="N373" s="148"/>
      <c r="O373" s="148"/>
      <c r="P373" s="152"/>
      <c r="Q373" s="149"/>
      <c r="R373" s="148"/>
    </row>
    <row r="374" spans="2:18" x14ac:dyDescent="0.85">
      <c r="B374" s="148">
        <v>361</v>
      </c>
      <c r="C374" s="149" t="str">
        <f t="shared" si="16"/>
        <v>S27</v>
      </c>
      <c r="D374" s="150"/>
      <c r="E374" s="148"/>
      <c r="F374" s="44" t="str">
        <f t="shared" si="17"/>
        <v>YTLにて自動設定</v>
      </c>
      <c r="G374" s="151"/>
      <c r="H374" s="151"/>
      <c r="I374" s="44" t="str">
        <f t="shared" si="18"/>
        <v>自動入力</v>
      </c>
      <c r="J374" s="287"/>
      <c r="K374" s="148"/>
      <c r="L374" s="148"/>
      <c r="M374" s="148"/>
      <c r="N374" s="148"/>
      <c r="O374" s="148"/>
      <c r="P374" s="152"/>
      <c r="Q374" s="149"/>
      <c r="R374" s="148"/>
    </row>
    <row r="375" spans="2:18" x14ac:dyDescent="0.85">
      <c r="B375" s="148">
        <v>362</v>
      </c>
      <c r="C375" s="149" t="str">
        <f t="shared" si="16"/>
        <v>S27</v>
      </c>
      <c r="D375" s="150"/>
      <c r="E375" s="148"/>
      <c r="F375" s="44" t="str">
        <f t="shared" si="17"/>
        <v>YTLにて自動設定</v>
      </c>
      <c r="G375" s="151"/>
      <c r="H375" s="151"/>
      <c r="I375" s="44" t="str">
        <f t="shared" si="18"/>
        <v>自動入力</v>
      </c>
      <c r="J375" s="287"/>
      <c r="K375" s="148"/>
      <c r="L375" s="148"/>
      <c r="M375" s="148"/>
      <c r="N375" s="148"/>
      <c r="O375" s="148"/>
      <c r="P375" s="152"/>
      <c r="Q375" s="149"/>
      <c r="R375" s="148"/>
    </row>
    <row r="376" spans="2:18" x14ac:dyDescent="0.85">
      <c r="B376" s="148">
        <v>363</v>
      </c>
      <c r="C376" s="149" t="str">
        <f t="shared" si="16"/>
        <v>S27</v>
      </c>
      <c r="D376" s="150"/>
      <c r="E376" s="148"/>
      <c r="F376" s="44" t="str">
        <f t="shared" si="17"/>
        <v>YTLにて自動設定</v>
      </c>
      <c r="G376" s="151"/>
      <c r="H376" s="151"/>
      <c r="I376" s="44" t="str">
        <f t="shared" si="18"/>
        <v>自動入力</v>
      </c>
      <c r="J376" s="287"/>
      <c r="K376" s="148"/>
      <c r="L376" s="148"/>
      <c r="M376" s="148"/>
      <c r="N376" s="148"/>
      <c r="O376" s="148"/>
      <c r="P376" s="152"/>
      <c r="Q376" s="149"/>
      <c r="R376" s="148"/>
    </row>
    <row r="377" spans="2:18" x14ac:dyDescent="0.85">
      <c r="B377" s="148">
        <v>364</v>
      </c>
      <c r="C377" s="149" t="str">
        <f t="shared" si="16"/>
        <v>S27</v>
      </c>
      <c r="D377" s="150"/>
      <c r="E377" s="148"/>
      <c r="F377" s="44" t="str">
        <f t="shared" si="17"/>
        <v>YTLにて自動設定</v>
      </c>
      <c r="G377" s="151"/>
      <c r="H377" s="151"/>
      <c r="I377" s="44" t="str">
        <f t="shared" si="18"/>
        <v>自動入力</v>
      </c>
      <c r="J377" s="287"/>
      <c r="K377" s="148"/>
      <c r="L377" s="148"/>
      <c r="M377" s="148"/>
      <c r="N377" s="148"/>
      <c r="O377" s="148"/>
      <c r="P377" s="152"/>
      <c r="Q377" s="149"/>
      <c r="R377" s="148"/>
    </row>
    <row r="378" spans="2:18" x14ac:dyDescent="0.85">
      <c r="B378" s="148">
        <v>365</v>
      </c>
      <c r="C378" s="149" t="str">
        <f t="shared" si="16"/>
        <v>S27</v>
      </c>
      <c r="D378" s="150"/>
      <c r="E378" s="148"/>
      <c r="F378" s="44" t="str">
        <f t="shared" si="17"/>
        <v>YTLにて自動設定</v>
      </c>
      <c r="G378" s="151"/>
      <c r="H378" s="151"/>
      <c r="I378" s="44" t="str">
        <f t="shared" si="18"/>
        <v>自動入力</v>
      </c>
      <c r="J378" s="287"/>
      <c r="K378" s="148"/>
      <c r="L378" s="148"/>
      <c r="M378" s="148"/>
      <c r="N378" s="148"/>
      <c r="O378" s="148"/>
      <c r="P378" s="152"/>
      <c r="Q378" s="149"/>
      <c r="R378" s="148"/>
    </row>
    <row r="379" spans="2:18" x14ac:dyDescent="0.85">
      <c r="B379" s="148">
        <v>366</v>
      </c>
      <c r="C379" s="149" t="str">
        <f t="shared" si="16"/>
        <v>S27</v>
      </c>
      <c r="D379" s="150"/>
      <c r="E379" s="148"/>
      <c r="F379" s="44" t="str">
        <f t="shared" si="17"/>
        <v>YTLにて自動設定</v>
      </c>
      <c r="G379" s="151"/>
      <c r="H379" s="151"/>
      <c r="I379" s="44" t="str">
        <f t="shared" si="18"/>
        <v>自動入力</v>
      </c>
      <c r="J379" s="287"/>
      <c r="K379" s="148"/>
      <c r="L379" s="148"/>
      <c r="M379" s="148"/>
      <c r="N379" s="148"/>
      <c r="O379" s="148"/>
      <c r="P379" s="152"/>
      <c r="Q379" s="149"/>
      <c r="R379" s="148"/>
    </row>
    <row r="380" spans="2:18" x14ac:dyDescent="0.85">
      <c r="B380" s="148">
        <v>367</v>
      </c>
      <c r="C380" s="149" t="str">
        <f t="shared" si="16"/>
        <v>S27</v>
      </c>
      <c r="D380" s="150"/>
      <c r="E380" s="148"/>
      <c r="F380" s="44" t="str">
        <f t="shared" si="17"/>
        <v>YTLにて自動設定</v>
      </c>
      <c r="G380" s="151"/>
      <c r="H380" s="151"/>
      <c r="I380" s="44" t="str">
        <f t="shared" si="18"/>
        <v>自動入力</v>
      </c>
      <c r="J380" s="287"/>
      <c r="K380" s="148"/>
      <c r="L380" s="148"/>
      <c r="M380" s="148"/>
      <c r="N380" s="148"/>
      <c r="O380" s="148"/>
      <c r="P380" s="152"/>
      <c r="Q380" s="149"/>
      <c r="R380" s="148"/>
    </row>
    <row r="381" spans="2:18" x14ac:dyDescent="0.85">
      <c r="B381" s="148">
        <v>368</v>
      </c>
      <c r="C381" s="149" t="str">
        <f t="shared" si="16"/>
        <v>S27</v>
      </c>
      <c r="D381" s="150"/>
      <c r="E381" s="148"/>
      <c r="F381" s="44" t="str">
        <f t="shared" si="17"/>
        <v>YTLにて自動設定</v>
      </c>
      <c r="G381" s="151"/>
      <c r="H381" s="151"/>
      <c r="I381" s="44" t="str">
        <f t="shared" si="18"/>
        <v>自動入力</v>
      </c>
      <c r="J381" s="287"/>
      <c r="K381" s="148"/>
      <c r="L381" s="148"/>
      <c r="M381" s="148"/>
      <c r="N381" s="148"/>
      <c r="O381" s="148"/>
      <c r="P381" s="152"/>
      <c r="Q381" s="149"/>
      <c r="R381" s="148"/>
    </row>
    <row r="382" spans="2:18" x14ac:dyDescent="0.85">
      <c r="B382" s="148">
        <v>369</v>
      </c>
      <c r="C382" s="149" t="str">
        <f t="shared" si="16"/>
        <v>S27</v>
      </c>
      <c r="D382" s="150"/>
      <c r="E382" s="148"/>
      <c r="F382" s="44" t="str">
        <f t="shared" si="17"/>
        <v>YTLにて自動設定</v>
      </c>
      <c r="G382" s="151"/>
      <c r="H382" s="151"/>
      <c r="I382" s="44" t="str">
        <f t="shared" si="18"/>
        <v>自動入力</v>
      </c>
      <c r="J382" s="287"/>
      <c r="K382" s="148"/>
      <c r="L382" s="148"/>
      <c r="M382" s="148"/>
      <c r="N382" s="148"/>
      <c r="O382" s="148"/>
      <c r="P382" s="152"/>
      <c r="Q382" s="149"/>
      <c r="R382" s="148"/>
    </row>
    <row r="383" spans="2:18" x14ac:dyDescent="0.85">
      <c r="B383" s="148">
        <v>370</v>
      </c>
      <c r="C383" s="149" t="str">
        <f t="shared" si="16"/>
        <v>S27</v>
      </c>
      <c r="D383" s="150"/>
      <c r="E383" s="148"/>
      <c r="F383" s="44" t="str">
        <f t="shared" si="17"/>
        <v>YTLにて自動設定</v>
      </c>
      <c r="G383" s="151"/>
      <c r="H383" s="151"/>
      <c r="I383" s="44" t="str">
        <f t="shared" si="18"/>
        <v>自動入力</v>
      </c>
      <c r="J383" s="287"/>
      <c r="K383" s="148"/>
      <c r="L383" s="148"/>
      <c r="M383" s="148"/>
      <c r="N383" s="148"/>
      <c r="O383" s="148"/>
      <c r="P383" s="152"/>
      <c r="Q383" s="149"/>
      <c r="R383" s="148"/>
    </row>
    <row r="384" spans="2:18" x14ac:dyDescent="0.85">
      <c r="B384" s="148">
        <v>371</v>
      </c>
      <c r="C384" s="149" t="str">
        <f t="shared" si="16"/>
        <v>S27</v>
      </c>
      <c r="D384" s="150"/>
      <c r="E384" s="148"/>
      <c r="F384" s="44" t="str">
        <f t="shared" si="17"/>
        <v>YTLにて自動設定</v>
      </c>
      <c r="G384" s="151"/>
      <c r="H384" s="151"/>
      <c r="I384" s="44" t="str">
        <f t="shared" si="18"/>
        <v>自動入力</v>
      </c>
      <c r="J384" s="287"/>
      <c r="K384" s="148"/>
      <c r="L384" s="148"/>
      <c r="M384" s="148"/>
      <c r="N384" s="148"/>
      <c r="O384" s="148"/>
      <c r="P384" s="152"/>
      <c r="Q384" s="149"/>
      <c r="R384" s="148"/>
    </row>
    <row r="385" spans="2:18" x14ac:dyDescent="0.85">
      <c r="B385" s="148">
        <v>372</v>
      </c>
      <c r="C385" s="149" t="str">
        <f t="shared" si="16"/>
        <v>S27</v>
      </c>
      <c r="D385" s="150"/>
      <c r="E385" s="148"/>
      <c r="F385" s="44" t="str">
        <f t="shared" si="17"/>
        <v>YTLにて自動設定</v>
      </c>
      <c r="G385" s="151"/>
      <c r="H385" s="151"/>
      <c r="I385" s="44" t="str">
        <f t="shared" si="18"/>
        <v>自動入力</v>
      </c>
      <c r="J385" s="287"/>
      <c r="K385" s="148"/>
      <c r="L385" s="148"/>
      <c r="M385" s="148"/>
      <c r="N385" s="148"/>
      <c r="O385" s="148"/>
      <c r="P385" s="152"/>
      <c r="Q385" s="149"/>
      <c r="R385" s="148"/>
    </row>
    <row r="386" spans="2:18" x14ac:dyDescent="0.85">
      <c r="B386" s="148">
        <v>373</v>
      </c>
      <c r="C386" s="149" t="str">
        <f t="shared" si="16"/>
        <v>S27</v>
      </c>
      <c r="D386" s="150"/>
      <c r="E386" s="148"/>
      <c r="F386" s="44" t="str">
        <f t="shared" si="17"/>
        <v>YTLにて自動設定</v>
      </c>
      <c r="G386" s="151"/>
      <c r="H386" s="151"/>
      <c r="I386" s="44" t="str">
        <f t="shared" si="18"/>
        <v>自動入力</v>
      </c>
      <c r="J386" s="287"/>
      <c r="K386" s="148"/>
      <c r="L386" s="148"/>
      <c r="M386" s="148"/>
      <c r="N386" s="148"/>
      <c r="O386" s="148"/>
      <c r="P386" s="152"/>
      <c r="Q386" s="149"/>
      <c r="R386" s="148"/>
    </row>
    <row r="387" spans="2:18" x14ac:dyDescent="0.85">
      <c r="B387" s="148">
        <v>374</v>
      </c>
      <c r="C387" s="149" t="str">
        <f t="shared" si="16"/>
        <v>S27</v>
      </c>
      <c r="D387" s="150"/>
      <c r="E387" s="148"/>
      <c r="F387" s="44" t="str">
        <f t="shared" si="17"/>
        <v>YTLにて自動設定</v>
      </c>
      <c r="G387" s="151"/>
      <c r="H387" s="151"/>
      <c r="I387" s="44" t="str">
        <f t="shared" si="18"/>
        <v>自動入力</v>
      </c>
      <c r="J387" s="287"/>
      <c r="K387" s="148"/>
      <c r="L387" s="148"/>
      <c r="M387" s="148"/>
      <c r="N387" s="148"/>
      <c r="O387" s="148"/>
      <c r="P387" s="152"/>
      <c r="Q387" s="149"/>
      <c r="R387" s="148"/>
    </row>
    <row r="388" spans="2:18" x14ac:dyDescent="0.85">
      <c r="B388" s="148">
        <v>375</v>
      </c>
      <c r="C388" s="149" t="str">
        <f t="shared" si="16"/>
        <v>S27</v>
      </c>
      <c r="D388" s="150"/>
      <c r="E388" s="148"/>
      <c r="F388" s="44" t="str">
        <f t="shared" si="17"/>
        <v>YTLにて自動設定</v>
      </c>
      <c r="G388" s="151"/>
      <c r="H388" s="151"/>
      <c r="I388" s="44" t="str">
        <f t="shared" si="18"/>
        <v>自動入力</v>
      </c>
      <c r="J388" s="287"/>
      <c r="K388" s="148"/>
      <c r="L388" s="148"/>
      <c r="M388" s="148"/>
      <c r="N388" s="148"/>
      <c r="O388" s="148"/>
      <c r="P388" s="152"/>
      <c r="Q388" s="149"/>
      <c r="R388" s="148"/>
    </row>
    <row r="389" spans="2:18" x14ac:dyDescent="0.85">
      <c r="B389" s="148">
        <v>376</v>
      </c>
      <c r="C389" s="149" t="str">
        <f t="shared" si="16"/>
        <v>S27</v>
      </c>
      <c r="D389" s="150"/>
      <c r="E389" s="148"/>
      <c r="F389" s="44" t="str">
        <f t="shared" si="17"/>
        <v>YTLにて自動設定</v>
      </c>
      <c r="G389" s="151"/>
      <c r="H389" s="151"/>
      <c r="I389" s="44" t="str">
        <f t="shared" si="18"/>
        <v>自動入力</v>
      </c>
      <c r="J389" s="287"/>
      <c r="K389" s="148"/>
      <c r="L389" s="148"/>
      <c r="M389" s="148"/>
      <c r="N389" s="148"/>
      <c r="O389" s="148"/>
      <c r="P389" s="152"/>
      <c r="Q389" s="149"/>
      <c r="R389" s="148"/>
    </row>
    <row r="390" spans="2:18" x14ac:dyDescent="0.85">
      <c r="B390" s="148">
        <v>377</v>
      </c>
      <c r="C390" s="149" t="str">
        <f t="shared" si="16"/>
        <v>S27</v>
      </c>
      <c r="D390" s="150"/>
      <c r="E390" s="148"/>
      <c r="F390" s="44" t="str">
        <f t="shared" si="17"/>
        <v>YTLにて自動設定</v>
      </c>
      <c r="G390" s="151"/>
      <c r="H390" s="151"/>
      <c r="I390" s="44" t="str">
        <f t="shared" si="18"/>
        <v>自動入力</v>
      </c>
      <c r="J390" s="287"/>
      <c r="K390" s="148"/>
      <c r="L390" s="148"/>
      <c r="M390" s="148"/>
      <c r="N390" s="148"/>
      <c r="O390" s="148"/>
      <c r="P390" s="152"/>
      <c r="Q390" s="149"/>
      <c r="R390" s="148"/>
    </row>
    <row r="391" spans="2:18" x14ac:dyDescent="0.85">
      <c r="B391" s="148">
        <v>378</v>
      </c>
      <c r="C391" s="149" t="str">
        <f t="shared" si="16"/>
        <v>S27</v>
      </c>
      <c r="D391" s="150"/>
      <c r="E391" s="148"/>
      <c r="F391" s="44" t="str">
        <f t="shared" si="17"/>
        <v>YTLにて自動設定</v>
      </c>
      <c r="G391" s="151"/>
      <c r="H391" s="151"/>
      <c r="I391" s="44" t="str">
        <f t="shared" si="18"/>
        <v>自動入力</v>
      </c>
      <c r="J391" s="287"/>
      <c r="K391" s="148"/>
      <c r="L391" s="148"/>
      <c r="M391" s="148"/>
      <c r="N391" s="148"/>
      <c r="O391" s="148"/>
      <c r="P391" s="152"/>
      <c r="Q391" s="149"/>
      <c r="R391" s="148"/>
    </row>
    <row r="392" spans="2:18" x14ac:dyDescent="0.85">
      <c r="B392" s="148">
        <v>379</v>
      </c>
      <c r="C392" s="149" t="str">
        <f t="shared" si="16"/>
        <v>S27</v>
      </c>
      <c r="D392" s="150"/>
      <c r="E392" s="148"/>
      <c r="F392" s="44" t="str">
        <f t="shared" si="17"/>
        <v>YTLにて自動設定</v>
      </c>
      <c r="G392" s="151"/>
      <c r="H392" s="151"/>
      <c r="I392" s="44" t="str">
        <f t="shared" si="18"/>
        <v>自動入力</v>
      </c>
      <c r="J392" s="287"/>
      <c r="K392" s="148"/>
      <c r="L392" s="148"/>
      <c r="M392" s="148"/>
      <c r="N392" s="148"/>
      <c r="O392" s="148"/>
      <c r="P392" s="152"/>
      <c r="Q392" s="149"/>
      <c r="R392" s="148"/>
    </row>
    <row r="393" spans="2:18" x14ac:dyDescent="0.85">
      <c r="B393" s="148">
        <v>380</v>
      </c>
      <c r="C393" s="149" t="str">
        <f t="shared" si="16"/>
        <v>S27</v>
      </c>
      <c r="D393" s="150"/>
      <c r="E393" s="148"/>
      <c r="F393" s="44" t="str">
        <f t="shared" si="17"/>
        <v>YTLにて自動設定</v>
      </c>
      <c r="G393" s="151"/>
      <c r="H393" s="151"/>
      <c r="I393" s="44" t="str">
        <f t="shared" si="18"/>
        <v>自動入力</v>
      </c>
      <c r="J393" s="287"/>
      <c r="K393" s="148"/>
      <c r="L393" s="148"/>
      <c r="M393" s="148"/>
      <c r="N393" s="148"/>
      <c r="O393" s="148"/>
      <c r="P393" s="152"/>
      <c r="Q393" s="149"/>
      <c r="R393" s="148"/>
    </row>
    <row r="394" spans="2:18" x14ac:dyDescent="0.85">
      <c r="B394" s="148">
        <v>381</v>
      </c>
      <c r="C394" s="149" t="str">
        <f t="shared" si="16"/>
        <v>S27</v>
      </c>
      <c r="D394" s="150"/>
      <c r="E394" s="148"/>
      <c r="F394" s="44" t="str">
        <f t="shared" si="17"/>
        <v>YTLにて自動設定</v>
      </c>
      <c r="G394" s="151"/>
      <c r="H394" s="151"/>
      <c r="I394" s="44" t="str">
        <f t="shared" si="18"/>
        <v>自動入力</v>
      </c>
      <c r="J394" s="287"/>
      <c r="K394" s="148"/>
      <c r="L394" s="148"/>
      <c r="M394" s="148"/>
      <c r="N394" s="148"/>
      <c r="O394" s="148"/>
      <c r="P394" s="152"/>
      <c r="Q394" s="149"/>
      <c r="R394" s="148"/>
    </row>
    <row r="395" spans="2:18" x14ac:dyDescent="0.85">
      <c r="B395" s="148">
        <v>382</v>
      </c>
      <c r="C395" s="149" t="str">
        <f t="shared" si="16"/>
        <v>S27</v>
      </c>
      <c r="D395" s="150"/>
      <c r="E395" s="148"/>
      <c r="F395" s="44" t="str">
        <f t="shared" si="17"/>
        <v>YTLにて自動設定</v>
      </c>
      <c r="G395" s="151"/>
      <c r="H395" s="151"/>
      <c r="I395" s="44" t="str">
        <f t="shared" si="18"/>
        <v>自動入力</v>
      </c>
      <c r="J395" s="287"/>
      <c r="K395" s="148"/>
      <c r="L395" s="148"/>
      <c r="M395" s="148"/>
      <c r="N395" s="148"/>
      <c r="O395" s="148"/>
      <c r="P395" s="152"/>
      <c r="Q395" s="149"/>
      <c r="R395" s="148"/>
    </row>
    <row r="396" spans="2:18" x14ac:dyDescent="0.85">
      <c r="B396" s="148">
        <v>383</v>
      </c>
      <c r="C396" s="149" t="str">
        <f t="shared" si="16"/>
        <v>S27</v>
      </c>
      <c r="D396" s="150"/>
      <c r="E396" s="148"/>
      <c r="F396" s="44" t="str">
        <f t="shared" si="17"/>
        <v>YTLにて自動設定</v>
      </c>
      <c r="G396" s="151"/>
      <c r="H396" s="151"/>
      <c r="I396" s="44" t="str">
        <f t="shared" si="18"/>
        <v>自動入力</v>
      </c>
      <c r="J396" s="287"/>
      <c r="K396" s="148"/>
      <c r="L396" s="148"/>
      <c r="M396" s="148"/>
      <c r="N396" s="148"/>
      <c r="O396" s="148"/>
      <c r="P396" s="152"/>
      <c r="Q396" s="149"/>
      <c r="R396" s="148"/>
    </row>
    <row r="397" spans="2:18" x14ac:dyDescent="0.85">
      <c r="B397" s="148">
        <v>384</v>
      </c>
      <c r="C397" s="149" t="str">
        <f t="shared" si="16"/>
        <v>S27</v>
      </c>
      <c r="D397" s="150"/>
      <c r="E397" s="148"/>
      <c r="F397" s="44" t="str">
        <f t="shared" si="17"/>
        <v>YTLにて自動設定</v>
      </c>
      <c r="G397" s="151"/>
      <c r="H397" s="151"/>
      <c r="I397" s="44" t="str">
        <f t="shared" si="18"/>
        <v>自動入力</v>
      </c>
      <c r="J397" s="287"/>
      <c r="K397" s="148"/>
      <c r="L397" s="148"/>
      <c r="M397" s="148"/>
      <c r="N397" s="148"/>
      <c r="O397" s="148"/>
      <c r="P397" s="152"/>
      <c r="Q397" s="149"/>
      <c r="R397" s="148"/>
    </row>
    <row r="398" spans="2:18" x14ac:dyDescent="0.85">
      <c r="B398" s="148">
        <v>385</v>
      </c>
      <c r="C398" s="149" t="str">
        <f t="shared" si="16"/>
        <v>S27</v>
      </c>
      <c r="D398" s="150"/>
      <c r="E398" s="148"/>
      <c r="F398" s="44" t="str">
        <f t="shared" si="17"/>
        <v>YTLにて自動設定</v>
      </c>
      <c r="G398" s="151"/>
      <c r="H398" s="151"/>
      <c r="I398" s="44" t="str">
        <f t="shared" si="18"/>
        <v>自動入力</v>
      </c>
      <c r="J398" s="287"/>
      <c r="K398" s="148"/>
      <c r="L398" s="148"/>
      <c r="M398" s="148"/>
      <c r="N398" s="148"/>
      <c r="O398" s="148"/>
      <c r="P398" s="152"/>
      <c r="Q398" s="149"/>
      <c r="R398" s="148"/>
    </row>
    <row r="399" spans="2:18" x14ac:dyDescent="0.85">
      <c r="B399" s="148">
        <v>386</v>
      </c>
      <c r="C399" s="149" t="str">
        <f t="shared" ref="C399:C462" si="19">$C$13</f>
        <v>S27</v>
      </c>
      <c r="D399" s="150"/>
      <c r="E399" s="148"/>
      <c r="F399" s="44" t="str">
        <f t="shared" ref="F399:F462" si="20">IF(J399="","YTLにて自動設定",$C399&amp;"-"&amp;I399&amp;"-"&amp;TEXT(J399,"00000"))</f>
        <v>YTLにて自動設定</v>
      </c>
      <c r="G399" s="151"/>
      <c r="H399" s="151"/>
      <c r="I399" s="44" t="str">
        <f t="shared" ref="I399:I462" si="21">IF(H399="","自動入力",$D$3)</f>
        <v>自動入力</v>
      </c>
      <c r="J399" s="287"/>
      <c r="K399" s="148"/>
      <c r="L399" s="148"/>
      <c r="M399" s="148"/>
      <c r="N399" s="148"/>
      <c r="O399" s="148"/>
      <c r="P399" s="152"/>
      <c r="Q399" s="149"/>
      <c r="R399" s="148"/>
    </row>
    <row r="400" spans="2:18" x14ac:dyDescent="0.85">
      <c r="B400" s="148">
        <v>387</v>
      </c>
      <c r="C400" s="149" t="str">
        <f t="shared" si="19"/>
        <v>S27</v>
      </c>
      <c r="D400" s="150"/>
      <c r="E400" s="148"/>
      <c r="F400" s="44" t="str">
        <f t="shared" si="20"/>
        <v>YTLにて自動設定</v>
      </c>
      <c r="G400" s="151"/>
      <c r="H400" s="151"/>
      <c r="I400" s="44" t="str">
        <f t="shared" si="21"/>
        <v>自動入力</v>
      </c>
      <c r="J400" s="287"/>
      <c r="K400" s="148"/>
      <c r="L400" s="148"/>
      <c r="M400" s="148"/>
      <c r="N400" s="148"/>
      <c r="O400" s="148"/>
      <c r="P400" s="152"/>
      <c r="Q400" s="149"/>
      <c r="R400" s="148"/>
    </row>
    <row r="401" spans="2:18" x14ac:dyDescent="0.85">
      <c r="B401" s="148">
        <v>388</v>
      </c>
      <c r="C401" s="149" t="str">
        <f t="shared" si="19"/>
        <v>S27</v>
      </c>
      <c r="D401" s="150"/>
      <c r="E401" s="148"/>
      <c r="F401" s="44" t="str">
        <f t="shared" si="20"/>
        <v>YTLにて自動設定</v>
      </c>
      <c r="G401" s="151"/>
      <c r="H401" s="151"/>
      <c r="I401" s="44" t="str">
        <f t="shared" si="21"/>
        <v>自動入力</v>
      </c>
      <c r="J401" s="287"/>
      <c r="K401" s="148"/>
      <c r="L401" s="148"/>
      <c r="M401" s="148"/>
      <c r="N401" s="148"/>
      <c r="O401" s="148"/>
      <c r="P401" s="152"/>
      <c r="Q401" s="149"/>
      <c r="R401" s="148"/>
    </row>
    <row r="402" spans="2:18" x14ac:dyDescent="0.85">
      <c r="B402" s="148">
        <v>389</v>
      </c>
      <c r="C402" s="149" t="str">
        <f t="shared" si="19"/>
        <v>S27</v>
      </c>
      <c r="D402" s="150"/>
      <c r="E402" s="148"/>
      <c r="F402" s="44" t="str">
        <f t="shared" si="20"/>
        <v>YTLにて自動設定</v>
      </c>
      <c r="G402" s="151"/>
      <c r="H402" s="151"/>
      <c r="I402" s="44" t="str">
        <f t="shared" si="21"/>
        <v>自動入力</v>
      </c>
      <c r="J402" s="287"/>
      <c r="K402" s="148"/>
      <c r="L402" s="148"/>
      <c r="M402" s="148"/>
      <c r="N402" s="148"/>
      <c r="O402" s="148"/>
      <c r="P402" s="152"/>
      <c r="Q402" s="149"/>
      <c r="R402" s="148"/>
    </row>
    <row r="403" spans="2:18" x14ac:dyDescent="0.85">
      <c r="B403" s="148">
        <v>390</v>
      </c>
      <c r="C403" s="149" t="str">
        <f t="shared" si="19"/>
        <v>S27</v>
      </c>
      <c r="D403" s="150"/>
      <c r="E403" s="148"/>
      <c r="F403" s="44" t="str">
        <f t="shared" si="20"/>
        <v>YTLにて自動設定</v>
      </c>
      <c r="G403" s="151"/>
      <c r="H403" s="151"/>
      <c r="I403" s="44" t="str">
        <f t="shared" si="21"/>
        <v>自動入力</v>
      </c>
      <c r="J403" s="287"/>
      <c r="K403" s="148"/>
      <c r="L403" s="148"/>
      <c r="M403" s="148"/>
      <c r="N403" s="148"/>
      <c r="O403" s="148"/>
      <c r="P403" s="152"/>
      <c r="Q403" s="149"/>
      <c r="R403" s="148"/>
    </row>
    <row r="404" spans="2:18" x14ac:dyDescent="0.85">
      <c r="B404" s="148">
        <v>391</v>
      </c>
      <c r="C404" s="149" t="str">
        <f t="shared" si="19"/>
        <v>S27</v>
      </c>
      <c r="D404" s="150"/>
      <c r="E404" s="148"/>
      <c r="F404" s="44" t="str">
        <f t="shared" si="20"/>
        <v>YTLにて自動設定</v>
      </c>
      <c r="G404" s="151"/>
      <c r="H404" s="151"/>
      <c r="I404" s="44" t="str">
        <f t="shared" si="21"/>
        <v>自動入力</v>
      </c>
      <c r="J404" s="287"/>
      <c r="K404" s="148"/>
      <c r="L404" s="148"/>
      <c r="M404" s="148"/>
      <c r="N404" s="148"/>
      <c r="O404" s="148"/>
      <c r="P404" s="152"/>
      <c r="Q404" s="149"/>
      <c r="R404" s="148"/>
    </row>
    <row r="405" spans="2:18" x14ac:dyDescent="0.85">
      <c r="B405" s="148">
        <v>392</v>
      </c>
      <c r="C405" s="149" t="str">
        <f t="shared" si="19"/>
        <v>S27</v>
      </c>
      <c r="D405" s="150"/>
      <c r="E405" s="148"/>
      <c r="F405" s="44" t="str">
        <f t="shared" si="20"/>
        <v>YTLにて自動設定</v>
      </c>
      <c r="G405" s="151"/>
      <c r="H405" s="151"/>
      <c r="I405" s="44" t="str">
        <f t="shared" si="21"/>
        <v>自動入力</v>
      </c>
      <c r="J405" s="287"/>
      <c r="K405" s="148"/>
      <c r="L405" s="148"/>
      <c r="M405" s="148"/>
      <c r="N405" s="148"/>
      <c r="O405" s="148"/>
      <c r="P405" s="152"/>
      <c r="Q405" s="149"/>
      <c r="R405" s="148"/>
    </row>
    <row r="406" spans="2:18" x14ac:dyDescent="0.85">
      <c r="B406" s="148">
        <v>393</v>
      </c>
      <c r="C406" s="149" t="str">
        <f t="shared" si="19"/>
        <v>S27</v>
      </c>
      <c r="D406" s="150"/>
      <c r="E406" s="148"/>
      <c r="F406" s="44" t="str">
        <f t="shared" si="20"/>
        <v>YTLにて自動設定</v>
      </c>
      <c r="G406" s="151"/>
      <c r="H406" s="151"/>
      <c r="I406" s="44" t="str">
        <f t="shared" si="21"/>
        <v>自動入力</v>
      </c>
      <c r="J406" s="287"/>
      <c r="K406" s="148"/>
      <c r="L406" s="148"/>
      <c r="M406" s="148"/>
      <c r="N406" s="148"/>
      <c r="O406" s="148"/>
      <c r="P406" s="152"/>
      <c r="Q406" s="149"/>
      <c r="R406" s="148"/>
    </row>
    <row r="407" spans="2:18" x14ac:dyDescent="0.85">
      <c r="B407" s="148">
        <v>394</v>
      </c>
      <c r="C407" s="149" t="str">
        <f t="shared" si="19"/>
        <v>S27</v>
      </c>
      <c r="D407" s="150"/>
      <c r="E407" s="148"/>
      <c r="F407" s="44" t="str">
        <f t="shared" si="20"/>
        <v>YTLにて自動設定</v>
      </c>
      <c r="G407" s="151"/>
      <c r="H407" s="151"/>
      <c r="I407" s="44" t="str">
        <f t="shared" si="21"/>
        <v>自動入力</v>
      </c>
      <c r="J407" s="287"/>
      <c r="K407" s="148"/>
      <c r="L407" s="148"/>
      <c r="M407" s="148"/>
      <c r="N407" s="148"/>
      <c r="O407" s="148"/>
      <c r="P407" s="152"/>
      <c r="Q407" s="149"/>
      <c r="R407" s="148"/>
    </row>
    <row r="408" spans="2:18" x14ac:dyDescent="0.85">
      <c r="B408" s="148">
        <v>395</v>
      </c>
      <c r="C408" s="149" t="str">
        <f t="shared" si="19"/>
        <v>S27</v>
      </c>
      <c r="D408" s="150"/>
      <c r="E408" s="148"/>
      <c r="F408" s="44" t="str">
        <f t="shared" si="20"/>
        <v>YTLにて自動設定</v>
      </c>
      <c r="G408" s="151"/>
      <c r="H408" s="151"/>
      <c r="I408" s="44" t="str">
        <f t="shared" si="21"/>
        <v>自動入力</v>
      </c>
      <c r="J408" s="287"/>
      <c r="K408" s="148"/>
      <c r="L408" s="148"/>
      <c r="M408" s="148"/>
      <c r="N408" s="148"/>
      <c r="O408" s="148"/>
      <c r="P408" s="152"/>
      <c r="Q408" s="149"/>
      <c r="R408" s="148"/>
    </row>
    <row r="409" spans="2:18" x14ac:dyDescent="0.85">
      <c r="B409" s="148">
        <v>396</v>
      </c>
      <c r="C409" s="149" t="str">
        <f t="shared" si="19"/>
        <v>S27</v>
      </c>
      <c r="D409" s="150"/>
      <c r="E409" s="148"/>
      <c r="F409" s="44" t="str">
        <f t="shared" si="20"/>
        <v>YTLにて自動設定</v>
      </c>
      <c r="G409" s="151"/>
      <c r="H409" s="151"/>
      <c r="I409" s="44" t="str">
        <f t="shared" si="21"/>
        <v>自動入力</v>
      </c>
      <c r="J409" s="287"/>
      <c r="K409" s="148"/>
      <c r="L409" s="148"/>
      <c r="M409" s="148"/>
      <c r="N409" s="148"/>
      <c r="O409" s="148"/>
      <c r="P409" s="152"/>
      <c r="Q409" s="149"/>
      <c r="R409" s="148"/>
    </row>
    <row r="410" spans="2:18" x14ac:dyDescent="0.85">
      <c r="B410" s="148">
        <v>397</v>
      </c>
      <c r="C410" s="149" t="str">
        <f t="shared" si="19"/>
        <v>S27</v>
      </c>
      <c r="D410" s="150"/>
      <c r="E410" s="148"/>
      <c r="F410" s="44" t="str">
        <f t="shared" si="20"/>
        <v>YTLにて自動設定</v>
      </c>
      <c r="G410" s="151"/>
      <c r="H410" s="151"/>
      <c r="I410" s="44" t="str">
        <f t="shared" si="21"/>
        <v>自動入力</v>
      </c>
      <c r="J410" s="287"/>
      <c r="K410" s="148"/>
      <c r="L410" s="148"/>
      <c r="M410" s="148"/>
      <c r="N410" s="148"/>
      <c r="O410" s="148"/>
      <c r="P410" s="152"/>
      <c r="Q410" s="149"/>
      <c r="R410" s="148"/>
    </row>
    <row r="411" spans="2:18" x14ac:dyDescent="0.85">
      <c r="B411" s="148">
        <v>398</v>
      </c>
      <c r="C411" s="149" t="str">
        <f t="shared" si="19"/>
        <v>S27</v>
      </c>
      <c r="D411" s="150"/>
      <c r="E411" s="148"/>
      <c r="F411" s="44" t="str">
        <f t="shared" si="20"/>
        <v>YTLにて自動設定</v>
      </c>
      <c r="G411" s="151"/>
      <c r="H411" s="151"/>
      <c r="I411" s="44" t="str">
        <f t="shared" si="21"/>
        <v>自動入力</v>
      </c>
      <c r="J411" s="287"/>
      <c r="K411" s="148"/>
      <c r="L411" s="148"/>
      <c r="M411" s="148"/>
      <c r="N411" s="148"/>
      <c r="O411" s="148"/>
      <c r="P411" s="152"/>
      <c r="Q411" s="149"/>
      <c r="R411" s="148"/>
    </row>
    <row r="412" spans="2:18" x14ac:dyDescent="0.85">
      <c r="B412" s="148">
        <v>399</v>
      </c>
      <c r="C412" s="149" t="str">
        <f t="shared" si="19"/>
        <v>S27</v>
      </c>
      <c r="D412" s="150"/>
      <c r="E412" s="148"/>
      <c r="F412" s="44" t="str">
        <f t="shared" si="20"/>
        <v>YTLにて自動設定</v>
      </c>
      <c r="G412" s="151"/>
      <c r="H412" s="151"/>
      <c r="I412" s="44" t="str">
        <f t="shared" si="21"/>
        <v>自動入力</v>
      </c>
      <c r="J412" s="287"/>
      <c r="K412" s="148"/>
      <c r="L412" s="148"/>
      <c r="M412" s="148"/>
      <c r="N412" s="148"/>
      <c r="O412" s="148"/>
      <c r="P412" s="152"/>
      <c r="Q412" s="149"/>
      <c r="R412" s="148"/>
    </row>
    <row r="413" spans="2:18" x14ac:dyDescent="0.85">
      <c r="B413" s="148">
        <v>400</v>
      </c>
      <c r="C413" s="149" t="str">
        <f t="shared" si="19"/>
        <v>S27</v>
      </c>
      <c r="D413" s="150"/>
      <c r="E413" s="148"/>
      <c r="F413" s="44" t="str">
        <f t="shared" si="20"/>
        <v>YTLにて自動設定</v>
      </c>
      <c r="G413" s="151"/>
      <c r="H413" s="151"/>
      <c r="I413" s="44" t="str">
        <f t="shared" si="21"/>
        <v>自動入力</v>
      </c>
      <c r="J413" s="287"/>
      <c r="K413" s="148"/>
      <c r="L413" s="148"/>
      <c r="M413" s="148"/>
      <c r="N413" s="148"/>
      <c r="O413" s="148"/>
      <c r="P413" s="152"/>
      <c r="Q413" s="149"/>
      <c r="R413" s="148"/>
    </row>
    <row r="414" spans="2:18" x14ac:dyDescent="0.85">
      <c r="B414" s="148">
        <v>401</v>
      </c>
      <c r="C414" s="149" t="str">
        <f t="shared" si="19"/>
        <v>S27</v>
      </c>
      <c r="D414" s="150"/>
      <c r="E414" s="148"/>
      <c r="F414" s="44" t="str">
        <f t="shared" si="20"/>
        <v>YTLにて自動設定</v>
      </c>
      <c r="G414" s="151"/>
      <c r="H414" s="151"/>
      <c r="I414" s="44" t="str">
        <f t="shared" si="21"/>
        <v>自動入力</v>
      </c>
      <c r="J414" s="287"/>
      <c r="K414" s="148"/>
      <c r="L414" s="148"/>
      <c r="M414" s="148"/>
      <c r="N414" s="148"/>
      <c r="O414" s="148"/>
      <c r="P414" s="152"/>
      <c r="Q414" s="149"/>
      <c r="R414" s="148"/>
    </row>
    <row r="415" spans="2:18" x14ac:dyDescent="0.85">
      <c r="B415" s="148">
        <v>402</v>
      </c>
      <c r="C415" s="149" t="str">
        <f t="shared" si="19"/>
        <v>S27</v>
      </c>
      <c r="D415" s="150"/>
      <c r="E415" s="148"/>
      <c r="F415" s="44" t="str">
        <f t="shared" si="20"/>
        <v>YTLにて自動設定</v>
      </c>
      <c r="G415" s="151"/>
      <c r="H415" s="151"/>
      <c r="I415" s="44" t="str">
        <f t="shared" si="21"/>
        <v>自動入力</v>
      </c>
      <c r="J415" s="287"/>
      <c r="K415" s="148"/>
      <c r="L415" s="148"/>
      <c r="M415" s="148"/>
      <c r="N415" s="148"/>
      <c r="O415" s="148"/>
      <c r="P415" s="152"/>
      <c r="Q415" s="149"/>
      <c r="R415" s="148"/>
    </row>
    <row r="416" spans="2:18" x14ac:dyDescent="0.85">
      <c r="B416" s="148">
        <v>403</v>
      </c>
      <c r="C416" s="149" t="str">
        <f t="shared" si="19"/>
        <v>S27</v>
      </c>
      <c r="D416" s="150"/>
      <c r="E416" s="148"/>
      <c r="F416" s="44" t="str">
        <f t="shared" si="20"/>
        <v>YTLにて自動設定</v>
      </c>
      <c r="G416" s="151"/>
      <c r="H416" s="151"/>
      <c r="I416" s="44" t="str">
        <f t="shared" si="21"/>
        <v>自動入力</v>
      </c>
      <c r="J416" s="287"/>
      <c r="K416" s="148"/>
      <c r="L416" s="148"/>
      <c r="M416" s="148"/>
      <c r="N416" s="148"/>
      <c r="O416" s="148"/>
      <c r="P416" s="152"/>
      <c r="Q416" s="149"/>
      <c r="R416" s="148"/>
    </row>
    <row r="417" spans="2:18" x14ac:dyDescent="0.85">
      <c r="B417" s="148">
        <v>404</v>
      </c>
      <c r="C417" s="149" t="str">
        <f t="shared" si="19"/>
        <v>S27</v>
      </c>
      <c r="D417" s="150"/>
      <c r="E417" s="148"/>
      <c r="F417" s="44" t="str">
        <f t="shared" si="20"/>
        <v>YTLにて自動設定</v>
      </c>
      <c r="G417" s="151"/>
      <c r="H417" s="151"/>
      <c r="I417" s="44" t="str">
        <f t="shared" si="21"/>
        <v>自動入力</v>
      </c>
      <c r="J417" s="287"/>
      <c r="K417" s="148"/>
      <c r="L417" s="148"/>
      <c r="M417" s="148"/>
      <c r="N417" s="148"/>
      <c r="O417" s="148"/>
      <c r="P417" s="152"/>
      <c r="Q417" s="149"/>
      <c r="R417" s="148"/>
    </row>
    <row r="418" spans="2:18" x14ac:dyDescent="0.85">
      <c r="B418" s="148">
        <v>405</v>
      </c>
      <c r="C418" s="149" t="str">
        <f t="shared" si="19"/>
        <v>S27</v>
      </c>
      <c r="D418" s="150"/>
      <c r="E418" s="148"/>
      <c r="F418" s="44" t="str">
        <f t="shared" si="20"/>
        <v>YTLにて自動設定</v>
      </c>
      <c r="G418" s="151"/>
      <c r="H418" s="151"/>
      <c r="I418" s="44" t="str">
        <f t="shared" si="21"/>
        <v>自動入力</v>
      </c>
      <c r="J418" s="287"/>
      <c r="K418" s="148"/>
      <c r="L418" s="148"/>
      <c r="M418" s="148"/>
      <c r="N418" s="148"/>
      <c r="O418" s="148"/>
      <c r="P418" s="152"/>
      <c r="Q418" s="149"/>
      <c r="R418" s="148"/>
    </row>
    <row r="419" spans="2:18" x14ac:dyDescent="0.85">
      <c r="B419" s="148">
        <v>406</v>
      </c>
      <c r="C419" s="149" t="str">
        <f t="shared" si="19"/>
        <v>S27</v>
      </c>
      <c r="D419" s="150"/>
      <c r="E419" s="148"/>
      <c r="F419" s="44" t="str">
        <f t="shared" si="20"/>
        <v>YTLにて自動設定</v>
      </c>
      <c r="G419" s="151"/>
      <c r="H419" s="151"/>
      <c r="I419" s="44" t="str">
        <f t="shared" si="21"/>
        <v>自動入力</v>
      </c>
      <c r="J419" s="287"/>
      <c r="K419" s="148"/>
      <c r="L419" s="148"/>
      <c r="M419" s="148"/>
      <c r="N419" s="148"/>
      <c r="O419" s="148"/>
      <c r="P419" s="152"/>
      <c r="Q419" s="149"/>
      <c r="R419" s="148"/>
    </row>
    <row r="420" spans="2:18" x14ac:dyDescent="0.85">
      <c r="B420" s="148">
        <v>407</v>
      </c>
      <c r="C420" s="149" t="str">
        <f t="shared" si="19"/>
        <v>S27</v>
      </c>
      <c r="D420" s="150"/>
      <c r="E420" s="148"/>
      <c r="F420" s="44" t="str">
        <f t="shared" si="20"/>
        <v>YTLにて自動設定</v>
      </c>
      <c r="G420" s="151"/>
      <c r="H420" s="151"/>
      <c r="I420" s="44" t="str">
        <f t="shared" si="21"/>
        <v>自動入力</v>
      </c>
      <c r="J420" s="287"/>
      <c r="K420" s="148"/>
      <c r="L420" s="148"/>
      <c r="M420" s="148"/>
      <c r="N420" s="148"/>
      <c r="O420" s="148"/>
      <c r="P420" s="152"/>
      <c r="Q420" s="149"/>
      <c r="R420" s="148"/>
    </row>
    <row r="421" spans="2:18" x14ac:dyDescent="0.85">
      <c r="B421" s="148">
        <v>408</v>
      </c>
      <c r="C421" s="149" t="str">
        <f t="shared" si="19"/>
        <v>S27</v>
      </c>
      <c r="D421" s="150"/>
      <c r="E421" s="148"/>
      <c r="F421" s="44" t="str">
        <f t="shared" si="20"/>
        <v>YTLにて自動設定</v>
      </c>
      <c r="G421" s="151"/>
      <c r="H421" s="151"/>
      <c r="I421" s="44" t="str">
        <f t="shared" si="21"/>
        <v>自動入力</v>
      </c>
      <c r="J421" s="287"/>
      <c r="K421" s="148"/>
      <c r="L421" s="148"/>
      <c r="M421" s="148"/>
      <c r="N421" s="148"/>
      <c r="O421" s="148"/>
      <c r="P421" s="152"/>
      <c r="Q421" s="149"/>
      <c r="R421" s="148"/>
    </row>
    <row r="422" spans="2:18" x14ac:dyDescent="0.85">
      <c r="B422" s="148">
        <v>409</v>
      </c>
      <c r="C422" s="149" t="str">
        <f t="shared" si="19"/>
        <v>S27</v>
      </c>
      <c r="D422" s="150"/>
      <c r="E422" s="148"/>
      <c r="F422" s="44" t="str">
        <f t="shared" si="20"/>
        <v>YTLにて自動設定</v>
      </c>
      <c r="G422" s="151"/>
      <c r="H422" s="151"/>
      <c r="I422" s="44" t="str">
        <f t="shared" si="21"/>
        <v>自動入力</v>
      </c>
      <c r="J422" s="287"/>
      <c r="K422" s="148"/>
      <c r="L422" s="148"/>
      <c r="M422" s="148"/>
      <c r="N422" s="148"/>
      <c r="O422" s="148"/>
      <c r="P422" s="152"/>
      <c r="Q422" s="149"/>
      <c r="R422" s="148"/>
    </row>
    <row r="423" spans="2:18" x14ac:dyDescent="0.85">
      <c r="B423" s="148">
        <v>410</v>
      </c>
      <c r="C423" s="149" t="str">
        <f t="shared" si="19"/>
        <v>S27</v>
      </c>
      <c r="D423" s="150"/>
      <c r="E423" s="148"/>
      <c r="F423" s="44" t="str">
        <f t="shared" si="20"/>
        <v>YTLにて自動設定</v>
      </c>
      <c r="G423" s="151"/>
      <c r="H423" s="151"/>
      <c r="I423" s="44" t="str">
        <f t="shared" si="21"/>
        <v>自動入力</v>
      </c>
      <c r="J423" s="287"/>
      <c r="K423" s="148"/>
      <c r="L423" s="148"/>
      <c r="M423" s="148"/>
      <c r="N423" s="148"/>
      <c r="O423" s="148"/>
      <c r="P423" s="152"/>
      <c r="Q423" s="149"/>
      <c r="R423" s="148"/>
    </row>
    <row r="424" spans="2:18" x14ac:dyDescent="0.85">
      <c r="B424" s="148">
        <v>411</v>
      </c>
      <c r="C424" s="149" t="str">
        <f t="shared" si="19"/>
        <v>S27</v>
      </c>
      <c r="D424" s="150"/>
      <c r="E424" s="148"/>
      <c r="F424" s="44" t="str">
        <f t="shared" si="20"/>
        <v>YTLにて自動設定</v>
      </c>
      <c r="G424" s="151"/>
      <c r="H424" s="151"/>
      <c r="I424" s="44" t="str">
        <f t="shared" si="21"/>
        <v>自動入力</v>
      </c>
      <c r="J424" s="287"/>
      <c r="K424" s="148"/>
      <c r="L424" s="148"/>
      <c r="M424" s="148"/>
      <c r="N424" s="148"/>
      <c r="O424" s="148"/>
      <c r="P424" s="152"/>
      <c r="Q424" s="149"/>
      <c r="R424" s="148"/>
    </row>
    <row r="425" spans="2:18" x14ac:dyDescent="0.85">
      <c r="B425" s="148">
        <v>412</v>
      </c>
      <c r="C425" s="149" t="str">
        <f t="shared" si="19"/>
        <v>S27</v>
      </c>
      <c r="D425" s="150"/>
      <c r="E425" s="148"/>
      <c r="F425" s="44" t="str">
        <f t="shared" si="20"/>
        <v>YTLにて自動設定</v>
      </c>
      <c r="G425" s="151"/>
      <c r="H425" s="151"/>
      <c r="I425" s="44" t="str">
        <f t="shared" si="21"/>
        <v>自動入力</v>
      </c>
      <c r="J425" s="287"/>
      <c r="K425" s="148"/>
      <c r="L425" s="148"/>
      <c r="M425" s="148"/>
      <c r="N425" s="148"/>
      <c r="O425" s="148"/>
      <c r="P425" s="152"/>
      <c r="Q425" s="149"/>
      <c r="R425" s="148"/>
    </row>
    <row r="426" spans="2:18" x14ac:dyDescent="0.85">
      <c r="B426" s="148">
        <v>413</v>
      </c>
      <c r="C426" s="149" t="str">
        <f t="shared" si="19"/>
        <v>S27</v>
      </c>
      <c r="D426" s="150"/>
      <c r="E426" s="148"/>
      <c r="F426" s="44" t="str">
        <f t="shared" si="20"/>
        <v>YTLにて自動設定</v>
      </c>
      <c r="G426" s="151"/>
      <c r="H426" s="151"/>
      <c r="I426" s="44" t="str">
        <f t="shared" si="21"/>
        <v>自動入力</v>
      </c>
      <c r="J426" s="287"/>
      <c r="K426" s="148"/>
      <c r="L426" s="148"/>
      <c r="M426" s="148"/>
      <c r="N426" s="148"/>
      <c r="O426" s="148"/>
      <c r="P426" s="152"/>
      <c r="Q426" s="149"/>
      <c r="R426" s="148"/>
    </row>
    <row r="427" spans="2:18" x14ac:dyDescent="0.85">
      <c r="B427" s="148">
        <v>414</v>
      </c>
      <c r="C427" s="149" t="str">
        <f t="shared" si="19"/>
        <v>S27</v>
      </c>
      <c r="D427" s="150"/>
      <c r="E427" s="148"/>
      <c r="F427" s="44" t="str">
        <f t="shared" si="20"/>
        <v>YTLにて自動設定</v>
      </c>
      <c r="G427" s="151"/>
      <c r="H427" s="151"/>
      <c r="I427" s="44" t="str">
        <f t="shared" si="21"/>
        <v>自動入力</v>
      </c>
      <c r="J427" s="287"/>
      <c r="K427" s="148"/>
      <c r="L427" s="148"/>
      <c r="M427" s="148"/>
      <c r="N427" s="148"/>
      <c r="O427" s="148"/>
      <c r="P427" s="152"/>
      <c r="Q427" s="149"/>
      <c r="R427" s="148"/>
    </row>
    <row r="428" spans="2:18" x14ac:dyDescent="0.85">
      <c r="B428" s="148">
        <v>415</v>
      </c>
      <c r="C428" s="149" t="str">
        <f t="shared" si="19"/>
        <v>S27</v>
      </c>
      <c r="D428" s="150"/>
      <c r="E428" s="148"/>
      <c r="F428" s="44" t="str">
        <f t="shared" si="20"/>
        <v>YTLにて自動設定</v>
      </c>
      <c r="G428" s="151"/>
      <c r="H428" s="151"/>
      <c r="I428" s="44" t="str">
        <f t="shared" si="21"/>
        <v>自動入力</v>
      </c>
      <c r="J428" s="287"/>
      <c r="K428" s="148"/>
      <c r="L428" s="148"/>
      <c r="M428" s="148"/>
      <c r="N428" s="148"/>
      <c r="O428" s="148"/>
      <c r="P428" s="152"/>
      <c r="Q428" s="149"/>
      <c r="R428" s="148"/>
    </row>
    <row r="429" spans="2:18" x14ac:dyDescent="0.85">
      <c r="B429" s="148">
        <v>416</v>
      </c>
      <c r="C429" s="149" t="str">
        <f t="shared" si="19"/>
        <v>S27</v>
      </c>
      <c r="D429" s="150"/>
      <c r="E429" s="148"/>
      <c r="F429" s="44" t="str">
        <f t="shared" si="20"/>
        <v>YTLにて自動設定</v>
      </c>
      <c r="G429" s="151"/>
      <c r="H429" s="151"/>
      <c r="I429" s="44" t="str">
        <f t="shared" si="21"/>
        <v>自動入力</v>
      </c>
      <c r="J429" s="287"/>
      <c r="K429" s="148"/>
      <c r="L429" s="148"/>
      <c r="M429" s="148"/>
      <c r="N429" s="148"/>
      <c r="O429" s="148"/>
      <c r="P429" s="152"/>
      <c r="Q429" s="149"/>
      <c r="R429" s="148"/>
    </row>
    <row r="430" spans="2:18" x14ac:dyDescent="0.85">
      <c r="B430" s="148">
        <v>417</v>
      </c>
      <c r="C430" s="149" t="str">
        <f t="shared" si="19"/>
        <v>S27</v>
      </c>
      <c r="D430" s="150"/>
      <c r="E430" s="148"/>
      <c r="F430" s="44" t="str">
        <f t="shared" si="20"/>
        <v>YTLにて自動設定</v>
      </c>
      <c r="G430" s="151"/>
      <c r="H430" s="151"/>
      <c r="I430" s="44" t="str">
        <f t="shared" si="21"/>
        <v>自動入力</v>
      </c>
      <c r="J430" s="287"/>
      <c r="K430" s="148"/>
      <c r="L430" s="148"/>
      <c r="M430" s="148"/>
      <c r="N430" s="148"/>
      <c r="O430" s="148"/>
      <c r="P430" s="152"/>
      <c r="Q430" s="149"/>
      <c r="R430" s="148"/>
    </row>
    <row r="431" spans="2:18" x14ac:dyDescent="0.85">
      <c r="B431" s="148">
        <v>418</v>
      </c>
      <c r="C431" s="149" t="str">
        <f t="shared" si="19"/>
        <v>S27</v>
      </c>
      <c r="D431" s="150"/>
      <c r="E431" s="148"/>
      <c r="F431" s="44" t="str">
        <f t="shared" si="20"/>
        <v>YTLにて自動設定</v>
      </c>
      <c r="G431" s="151"/>
      <c r="H431" s="151"/>
      <c r="I431" s="44" t="str">
        <f t="shared" si="21"/>
        <v>自動入力</v>
      </c>
      <c r="J431" s="287"/>
      <c r="K431" s="148"/>
      <c r="L431" s="148"/>
      <c r="M431" s="148"/>
      <c r="N431" s="148"/>
      <c r="O431" s="148"/>
      <c r="P431" s="152"/>
      <c r="Q431" s="149"/>
      <c r="R431" s="148"/>
    </row>
    <row r="432" spans="2:18" x14ac:dyDescent="0.85">
      <c r="B432" s="148">
        <v>419</v>
      </c>
      <c r="C432" s="149" t="str">
        <f t="shared" si="19"/>
        <v>S27</v>
      </c>
      <c r="D432" s="150"/>
      <c r="E432" s="148"/>
      <c r="F432" s="44" t="str">
        <f t="shared" si="20"/>
        <v>YTLにて自動設定</v>
      </c>
      <c r="G432" s="151"/>
      <c r="H432" s="151"/>
      <c r="I432" s="44" t="str">
        <f t="shared" si="21"/>
        <v>自動入力</v>
      </c>
      <c r="J432" s="287"/>
      <c r="K432" s="148"/>
      <c r="L432" s="148"/>
      <c r="M432" s="148"/>
      <c r="N432" s="148"/>
      <c r="O432" s="148"/>
      <c r="P432" s="152"/>
      <c r="Q432" s="149"/>
      <c r="R432" s="148"/>
    </row>
    <row r="433" spans="2:18" x14ac:dyDescent="0.85">
      <c r="B433" s="148">
        <v>420</v>
      </c>
      <c r="C433" s="149" t="str">
        <f t="shared" si="19"/>
        <v>S27</v>
      </c>
      <c r="D433" s="150"/>
      <c r="E433" s="148"/>
      <c r="F433" s="44" t="str">
        <f t="shared" si="20"/>
        <v>YTLにて自動設定</v>
      </c>
      <c r="G433" s="151"/>
      <c r="H433" s="151"/>
      <c r="I433" s="44" t="str">
        <f t="shared" si="21"/>
        <v>自動入力</v>
      </c>
      <c r="J433" s="287"/>
      <c r="K433" s="148"/>
      <c r="L433" s="148"/>
      <c r="M433" s="148"/>
      <c r="N433" s="148"/>
      <c r="O433" s="148"/>
      <c r="P433" s="152"/>
      <c r="Q433" s="149"/>
      <c r="R433" s="148"/>
    </row>
    <row r="434" spans="2:18" x14ac:dyDescent="0.85">
      <c r="B434" s="148">
        <v>421</v>
      </c>
      <c r="C434" s="149" t="str">
        <f t="shared" si="19"/>
        <v>S27</v>
      </c>
      <c r="D434" s="150"/>
      <c r="E434" s="148"/>
      <c r="F434" s="44" t="str">
        <f t="shared" si="20"/>
        <v>YTLにて自動設定</v>
      </c>
      <c r="G434" s="151"/>
      <c r="H434" s="151"/>
      <c r="I434" s="44" t="str">
        <f t="shared" si="21"/>
        <v>自動入力</v>
      </c>
      <c r="J434" s="287"/>
      <c r="K434" s="148"/>
      <c r="L434" s="148"/>
      <c r="M434" s="148"/>
      <c r="N434" s="148"/>
      <c r="O434" s="148"/>
      <c r="P434" s="152"/>
      <c r="Q434" s="149"/>
      <c r="R434" s="148"/>
    </row>
    <row r="435" spans="2:18" x14ac:dyDescent="0.85">
      <c r="B435" s="148">
        <v>422</v>
      </c>
      <c r="C435" s="149" t="str">
        <f t="shared" si="19"/>
        <v>S27</v>
      </c>
      <c r="D435" s="150"/>
      <c r="E435" s="148"/>
      <c r="F435" s="44" t="str">
        <f t="shared" si="20"/>
        <v>YTLにて自動設定</v>
      </c>
      <c r="G435" s="151"/>
      <c r="H435" s="151"/>
      <c r="I435" s="44" t="str">
        <f t="shared" si="21"/>
        <v>自動入力</v>
      </c>
      <c r="J435" s="287"/>
      <c r="K435" s="148"/>
      <c r="L435" s="148"/>
      <c r="M435" s="148"/>
      <c r="N435" s="148"/>
      <c r="O435" s="148"/>
      <c r="P435" s="152"/>
      <c r="Q435" s="149"/>
      <c r="R435" s="148"/>
    </row>
    <row r="436" spans="2:18" x14ac:dyDescent="0.85">
      <c r="B436" s="148">
        <v>423</v>
      </c>
      <c r="C436" s="149" t="str">
        <f t="shared" si="19"/>
        <v>S27</v>
      </c>
      <c r="D436" s="150"/>
      <c r="E436" s="148"/>
      <c r="F436" s="44" t="str">
        <f t="shared" si="20"/>
        <v>YTLにて自動設定</v>
      </c>
      <c r="G436" s="151"/>
      <c r="H436" s="151"/>
      <c r="I436" s="44" t="str">
        <f t="shared" si="21"/>
        <v>自動入力</v>
      </c>
      <c r="J436" s="287"/>
      <c r="K436" s="148"/>
      <c r="L436" s="148"/>
      <c r="M436" s="148"/>
      <c r="N436" s="148"/>
      <c r="O436" s="148"/>
      <c r="P436" s="152"/>
      <c r="Q436" s="149"/>
      <c r="R436" s="148"/>
    </row>
    <row r="437" spans="2:18" x14ac:dyDescent="0.85">
      <c r="B437" s="148">
        <v>424</v>
      </c>
      <c r="C437" s="149" t="str">
        <f t="shared" si="19"/>
        <v>S27</v>
      </c>
      <c r="D437" s="150"/>
      <c r="E437" s="148"/>
      <c r="F437" s="44" t="str">
        <f t="shared" si="20"/>
        <v>YTLにて自動設定</v>
      </c>
      <c r="G437" s="151"/>
      <c r="H437" s="151"/>
      <c r="I437" s="44" t="str">
        <f t="shared" si="21"/>
        <v>自動入力</v>
      </c>
      <c r="J437" s="287"/>
      <c r="K437" s="148"/>
      <c r="L437" s="148"/>
      <c r="M437" s="148"/>
      <c r="N437" s="148"/>
      <c r="O437" s="148"/>
      <c r="P437" s="152"/>
      <c r="Q437" s="149"/>
      <c r="R437" s="148"/>
    </row>
    <row r="438" spans="2:18" x14ac:dyDescent="0.85">
      <c r="B438" s="148">
        <v>425</v>
      </c>
      <c r="C438" s="149" t="str">
        <f t="shared" si="19"/>
        <v>S27</v>
      </c>
      <c r="D438" s="150"/>
      <c r="E438" s="148"/>
      <c r="F438" s="44" t="str">
        <f t="shared" si="20"/>
        <v>YTLにて自動設定</v>
      </c>
      <c r="G438" s="151"/>
      <c r="H438" s="151"/>
      <c r="I438" s="44" t="str">
        <f t="shared" si="21"/>
        <v>自動入力</v>
      </c>
      <c r="J438" s="287"/>
      <c r="K438" s="148"/>
      <c r="L438" s="148"/>
      <c r="M438" s="148"/>
      <c r="N438" s="148"/>
      <c r="O438" s="148"/>
      <c r="P438" s="152"/>
      <c r="Q438" s="149"/>
      <c r="R438" s="148"/>
    </row>
    <row r="439" spans="2:18" x14ac:dyDescent="0.85">
      <c r="B439" s="148">
        <v>426</v>
      </c>
      <c r="C439" s="149" t="str">
        <f t="shared" si="19"/>
        <v>S27</v>
      </c>
      <c r="D439" s="150"/>
      <c r="E439" s="148"/>
      <c r="F439" s="44" t="str">
        <f t="shared" si="20"/>
        <v>YTLにて自動設定</v>
      </c>
      <c r="G439" s="151"/>
      <c r="H439" s="151"/>
      <c r="I439" s="44" t="str">
        <f t="shared" si="21"/>
        <v>自動入力</v>
      </c>
      <c r="J439" s="287"/>
      <c r="K439" s="148"/>
      <c r="L439" s="148"/>
      <c r="M439" s="148"/>
      <c r="N439" s="148"/>
      <c r="O439" s="148"/>
      <c r="P439" s="152"/>
      <c r="Q439" s="149"/>
      <c r="R439" s="148"/>
    </row>
    <row r="440" spans="2:18" x14ac:dyDescent="0.85">
      <c r="B440" s="148">
        <v>427</v>
      </c>
      <c r="C440" s="149" t="str">
        <f t="shared" si="19"/>
        <v>S27</v>
      </c>
      <c r="D440" s="150"/>
      <c r="E440" s="148"/>
      <c r="F440" s="44" t="str">
        <f t="shared" si="20"/>
        <v>YTLにて自動設定</v>
      </c>
      <c r="G440" s="151"/>
      <c r="H440" s="151"/>
      <c r="I440" s="44" t="str">
        <f t="shared" si="21"/>
        <v>自動入力</v>
      </c>
      <c r="J440" s="287"/>
      <c r="K440" s="148"/>
      <c r="L440" s="148"/>
      <c r="M440" s="148"/>
      <c r="N440" s="148"/>
      <c r="O440" s="148"/>
      <c r="P440" s="152"/>
      <c r="Q440" s="149"/>
      <c r="R440" s="148"/>
    </row>
    <row r="441" spans="2:18" x14ac:dyDescent="0.85">
      <c r="B441" s="148">
        <v>428</v>
      </c>
      <c r="C441" s="149" t="str">
        <f t="shared" si="19"/>
        <v>S27</v>
      </c>
      <c r="D441" s="150"/>
      <c r="E441" s="148"/>
      <c r="F441" s="44" t="str">
        <f t="shared" si="20"/>
        <v>YTLにて自動設定</v>
      </c>
      <c r="G441" s="151"/>
      <c r="H441" s="151"/>
      <c r="I441" s="44" t="str">
        <f t="shared" si="21"/>
        <v>自動入力</v>
      </c>
      <c r="J441" s="287"/>
      <c r="K441" s="148"/>
      <c r="L441" s="148"/>
      <c r="M441" s="148"/>
      <c r="N441" s="148"/>
      <c r="O441" s="148"/>
      <c r="P441" s="152"/>
      <c r="Q441" s="149"/>
      <c r="R441" s="148"/>
    </row>
    <row r="442" spans="2:18" x14ac:dyDescent="0.85">
      <c r="B442" s="148">
        <v>429</v>
      </c>
      <c r="C442" s="149" t="str">
        <f t="shared" si="19"/>
        <v>S27</v>
      </c>
      <c r="D442" s="150"/>
      <c r="E442" s="148"/>
      <c r="F442" s="44" t="str">
        <f t="shared" si="20"/>
        <v>YTLにて自動設定</v>
      </c>
      <c r="G442" s="151"/>
      <c r="H442" s="151"/>
      <c r="I442" s="44" t="str">
        <f t="shared" si="21"/>
        <v>自動入力</v>
      </c>
      <c r="J442" s="287"/>
      <c r="K442" s="148"/>
      <c r="L442" s="148"/>
      <c r="M442" s="148"/>
      <c r="N442" s="148"/>
      <c r="O442" s="148"/>
      <c r="P442" s="152"/>
      <c r="Q442" s="149"/>
      <c r="R442" s="148"/>
    </row>
    <row r="443" spans="2:18" x14ac:dyDescent="0.85">
      <c r="B443" s="148">
        <v>430</v>
      </c>
      <c r="C443" s="149" t="str">
        <f t="shared" si="19"/>
        <v>S27</v>
      </c>
      <c r="D443" s="150"/>
      <c r="E443" s="148"/>
      <c r="F443" s="44" t="str">
        <f t="shared" si="20"/>
        <v>YTLにて自動設定</v>
      </c>
      <c r="G443" s="151"/>
      <c r="H443" s="151"/>
      <c r="I443" s="44" t="str">
        <f t="shared" si="21"/>
        <v>自動入力</v>
      </c>
      <c r="J443" s="287"/>
      <c r="K443" s="148"/>
      <c r="L443" s="148"/>
      <c r="M443" s="148"/>
      <c r="N443" s="148"/>
      <c r="O443" s="148"/>
      <c r="P443" s="152"/>
      <c r="Q443" s="149"/>
      <c r="R443" s="148"/>
    </row>
    <row r="444" spans="2:18" x14ac:dyDescent="0.85">
      <c r="B444" s="148">
        <v>431</v>
      </c>
      <c r="C444" s="149" t="str">
        <f t="shared" si="19"/>
        <v>S27</v>
      </c>
      <c r="D444" s="150"/>
      <c r="E444" s="148"/>
      <c r="F444" s="44" t="str">
        <f t="shared" si="20"/>
        <v>YTLにて自動設定</v>
      </c>
      <c r="G444" s="151"/>
      <c r="H444" s="151"/>
      <c r="I444" s="44" t="str">
        <f t="shared" si="21"/>
        <v>自動入力</v>
      </c>
      <c r="J444" s="287"/>
      <c r="K444" s="148"/>
      <c r="L444" s="148"/>
      <c r="M444" s="148"/>
      <c r="N444" s="148"/>
      <c r="O444" s="148"/>
      <c r="P444" s="152"/>
      <c r="Q444" s="149"/>
      <c r="R444" s="148"/>
    </row>
    <row r="445" spans="2:18" x14ac:dyDescent="0.85">
      <c r="B445" s="148">
        <v>432</v>
      </c>
      <c r="C445" s="149" t="str">
        <f t="shared" si="19"/>
        <v>S27</v>
      </c>
      <c r="D445" s="150"/>
      <c r="E445" s="148"/>
      <c r="F445" s="44" t="str">
        <f t="shared" si="20"/>
        <v>YTLにて自動設定</v>
      </c>
      <c r="G445" s="151"/>
      <c r="H445" s="151"/>
      <c r="I445" s="44" t="str">
        <f t="shared" si="21"/>
        <v>自動入力</v>
      </c>
      <c r="J445" s="287"/>
      <c r="K445" s="148"/>
      <c r="L445" s="148"/>
      <c r="M445" s="148"/>
      <c r="N445" s="148"/>
      <c r="O445" s="148"/>
      <c r="P445" s="152"/>
      <c r="Q445" s="149"/>
      <c r="R445" s="148"/>
    </row>
    <row r="446" spans="2:18" x14ac:dyDescent="0.85">
      <c r="B446" s="148">
        <v>433</v>
      </c>
      <c r="C446" s="149" t="str">
        <f t="shared" si="19"/>
        <v>S27</v>
      </c>
      <c r="D446" s="150"/>
      <c r="E446" s="148"/>
      <c r="F446" s="44" t="str">
        <f t="shared" si="20"/>
        <v>YTLにて自動設定</v>
      </c>
      <c r="G446" s="151"/>
      <c r="H446" s="151"/>
      <c r="I446" s="44" t="str">
        <f t="shared" si="21"/>
        <v>自動入力</v>
      </c>
      <c r="J446" s="287"/>
      <c r="K446" s="148"/>
      <c r="L446" s="148"/>
      <c r="M446" s="148"/>
      <c r="N446" s="148"/>
      <c r="O446" s="148"/>
      <c r="P446" s="152"/>
      <c r="Q446" s="149"/>
      <c r="R446" s="148"/>
    </row>
    <row r="447" spans="2:18" x14ac:dyDescent="0.85">
      <c r="B447" s="148">
        <v>434</v>
      </c>
      <c r="C447" s="149" t="str">
        <f t="shared" si="19"/>
        <v>S27</v>
      </c>
      <c r="D447" s="150"/>
      <c r="E447" s="148"/>
      <c r="F447" s="44" t="str">
        <f t="shared" si="20"/>
        <v>YTLにて自動設定</v>
      </c>
      <c r="G447" s="151"/>
      <c r="H447" s="151"/>
      <c r="I447" s="44" t="str">
        <f t="shared" si="21"/>
        <v>自動入力</v>
      </c>
      <c r="J447" s="287"/>
      <c r="K447" s="148"/>
      <c r="L447" s="148"/>
      <c r="M447" s="148"/>
      <c r="N447" s="148"/>
      <c r="O447" s="148"/>
      <c r="P447" s="152"/>
      <c r="Q447" s="149"/>
      <c r="R447" s="148"/>
    </row>
    <row r="448" spans="2:18" x14ac:dyDescent="0.85">
      <c r="B448" s="148">
        <v>435</v>
      </c>
      <c r="C448" s="149" t="str">
        <f t="shared" si="19"/>
        <v>S27</v>
      </c>
      <c r="D448" s="150"/>
      <c r="E448" s="148"/>
      <c r="F448" s="44" t="str">
        <f t="shared" si="20"/>
        <v>YTLにて自動設定</v>
      </c>
      <c r="G448" s="151"/>
      <c r="H448" s="151"/>
      <c r="I448" s="44" t="str">
        <f t="shared" si="21"/>
        <v>自動入力</v>
      </c>
      <c r="J448" s="287"/>
      <c r="K448" s="148"/>
      <c r="L448" s="148"/>
      <c r="M448" s="148"/>
      <c r="N448" s="148"/>
      <c r="O448" s="148"/>
      <c r="P448" s="152"/>
      <c r="Q448" s="149"/>
      <c r="R448" s="148"/>
    </row>
    <row r="449" spans="2:18" x14ac:dyDescent="0.85">
      <c r="B449" s="148">
        <v>436</v>
      </c>
      <c r="C449" s="149" t="str">
        <f t="shared" si="19"/>
        <v>S27</v>
      </c>
      <c r="D449" s="150"/>
      <c r="E449" s="148"/>
      <c r="F449" s="44" t="str">
        <f t="shared" si="20"/>
        <v>YTLにて自動設定</v>
      </c>
      <c r="G449" s="151"/>
      <c r="H449" s="151"/>
      <c r="I449" s="44" t="str">
        <f t="shared" si="21"/>
        <v>自動入力</v>
      </c>
      <c r="J449" s="287"/>
      <c r="K449" s="148"/>
      <c r="L449" s="148"/>
      <c r="M449" s="148"/>
      <c r="N449" s="148"/>
      <c r="O449" s="148"/>
      <c r="P449" s="152"/>
      <c r="Q449" s="149"/>
      <c r="R449" s="148"/>
    </row>
    <row r="450" spans="2:18" x14ac:dyDescent="0.85">
      <c r="B450" s="148">
        <v>437</v>
      </c>
      <c r="C450" s="149" t="str">
        <f t="shared" si="19"/>
        <v>S27</v>
      </c>
      <c r="D450" s="150"/>
      <c r="E450" s="148"/>
      <c r="F450" s="44" t="str">
        <f t="shared" si="20"/>
        <v>YTLにて自動設定</v>
      </c>
      <c r="G450" s="151"/>
      <c r="H450" s="151"/>
      <c r="I450" s="44" t="str">
        <f t="shared" si="21"/>
        <v>自動入力</v>
      </c>
      <c r="J450" s="287"/>
      <c r="K450" s="148"/>
      <c r="L450" s="148"/>
      <c r="M450" s="148"/>
      <c r="N450" s="148"/>
      <c r="O450" s="148"/>
      <c r="P450" s="152"/>
      <c r="Q450" s="149"/>
      <c r="R450" s="148"/>
    </row>
    <row r="451" spans="2:18" x14ac:dyDescent="0.85">
      <c r="B451" s="148">
        <v>438</v>
      </c>
      <c r="C451" s="149" t="str">
        <f t="shared" si="19"/>
        <v>S27</v>
      </c>
      <c r="D451" s="150"/>
      <c r="E451" s="148"/>
      <c r="F451" s="44" t="str">
        <f t="shared" si="20"/>
        <v>YTLにて自動設定</v>
      </c>
      <c r="G451" s="151"/>
      <c r="H451" s="151"/>
      <c r="I451" s="44" t="str">
        <f t="shared" si="21"/>
        <v>自動入力</v>
      </c>
      <c r="J451" s="287"/>
      <c r="K451" s="148"/>
      <c r="L451" s="148"/>
      <c r="M451" s="148"/>
      <c r="N451" s="148"/>
      <c r="O451" s="148"/>
      <c r="P451" s="152"/>
      <c r="Q451" s="149"/>
      <c r="R451" s="148"/>
    </row>
    <row r="452" spans="2:18" x14ac:dyDescent="0.85">
      <c r="B452" s="148">
        <v>439</v>
      </c>
      <c r="C452" s="149" t="str">
        <f t="shared" si="19"/>
        <v>S27</v>
      </c>
      <c r="D452" s="150"/>
      <c r="E452" s="148"/>
      <c r="F452" s="44" t="str">
        <f t="shared" si="20"/>
        <v>YTLにて自動設定</v>
      </c>
      <c r="G452" s="151"/>
      <c r="H452" s="151"/>
      <c r="I452" s="44" t="str">
        <f t="shared" si="21"/>
        <v>自動入力</v>
      </c>
      <c r="J452" s="287"/>
      <c r="K452" s="148"/>
      <c r="L452" s="148"/>
      <c r="M452" s="148"/>
      <c r="N452" s="148"/>
      <c r="O452" s="148"/>
      <c r="P452" s="152"/>
      <c r="Q452" s="149"/>
      <c r="R452" s="148"/>
    </row>
    <row r="453" spans="2:18" x14ac:dyDescent="0.85">
      <c r="B453" s="148">
        <v>440</v>
      </c>
      <c r="C453" s="149" t="str">
        <f t="shared" si="19"/>
        <v>S27</v>
      </c>
      <c r="D453" s="150"/>
      <c r="E453" s="148"/>
      <c r="F453" s="44" t="str">
        <f t="shared" si="20"/>
        <v>YTLにて自動設定</v>
      </c>
      <c r="G453" s="151"/>
      <c r="H453" s="151"/>
      <c r="I453" s="44" t="str">
        <f t="shared" si="21"/>
        <v>自動入力</v>
      </c>
      <c r="J453" s="287"/>
      <c r="K453" s="148"/>
      <c r="L453" s="148"/>
      <c r="M453" s="148"/>
      <c r="N453" s="148"/>
      <c r="O453" s="148"/>
      <c r="P453" s="152"/>
      <c r="Q453" s="149"/>
      <c r="R453" s="148"/>
    </row>
    <row r="454" spans="2:18" x14ac:dyDescent="0.85">
      <c r="B454" s="148">
        <v>441</v>
      </c>
      <c r="C454" s="149" t="str">
        <f t="shared" si="19"/>
        <v>S27</v>
      </c>
      <c r="D454" s="150"/>
      <c r="E454" s="148"/>
      <c r="F454" s="44" t="str">
        <f t="shared" si="20"/>
        <v>YTLにて自動設定</v>
      </c>
      <c r="G454" s="151"/>
      <c r="H454" s="151"/>
      <c r="I454" s="44" t="str">
        <f t="shared" si="21"/>
        <v>自動入力</v>
      </c>
      <c r="J454" s="287"/>
      <c r="K454" s="148"/>
      <c r="L454" s="148"/>
      <c r="M454" s="148"/>
      <c r="N454" s="148"/>
      <c r="O454" s="148"/>
      <c r="P454" s="152"/>
      <c r="Q454" s="149"/>
      <c r="R454" s="148"/>
    </row>
    <row r="455" spans="2:18" x14ac:dyDescent="0.85">
      <c r="B455" s="148">
        <v>442</v>
      </c>
      <c r="C455" s="149" t="str">
        <f t="shared" si="19"/>
        <v>S27</v>
      </c>
      <c r="D455" s="150"/>
      <c r="E455" s="148"/>
      <c r="F455" s="44" t="str">
        <f t="shared" si="20"/>
        <v>YTLにて自動設定</v>
      </c>
      <c r="G455" s="151"/>
      <c r="H455" s="151"/>
      <c r="I455" s="44" t="str">
        <f t="shared" si="21"/>
        <v>自動入力</v>
      </c>
      <c r="J455" s="287"/>
      <c r="K455" s="148"/>
      <c r="L455" s="148"/>
      <c r="M455" s="148"/>
      <c r="N455" s="148"/>
      <c r="O455" s="148"/>
      <c r="P455" s="152"/>
      <c r="Q455" s="149"/>
      <c r="R455" s="148"/>
    </row>
    <row r="456" spans="2:18" x14ac:dyDescent="0.85">
      <c r="B456" s="148">
        <v>443</v>
      </c>
      <c r="C456" s="149" t="str">
        <f t="shared" si="19"/>
        <v>S27</v>
      </c>
      <c r="D456" s="150"/>
      <c r="E456" s="148"/>
      <c r="F456" s="44" t="str">
        <f t="shared" si="20"/>
        <v>YTLにて自動設定</v>
      </c>
      <c r="G456" s="151"/>
      <c r="H456" s="151"/>
      <c r="I456" s="44" t="str">
        <f t="shared" si="21"/>
        <v>自動入力</v>
      </c>
      <c r="J456" s="287"/>
      <c r="K456" s="148"/>
      <c r="L456" s="148"/>
      <c r="M456" s="148"/>
      <c r="N456" s="148"/>
      <c r="O456" s="148"/>
      <c r="P456" s="152"/>
      <c r="Q456" s="149"/>
      <c r="R456" s="148"/>
    </row>
    <row r="457" spans="2:18" x14ac:dyDescent="0.85">
      <c r="B457" s="148">
        <v>444</v>
      </c>
      <c r="C457" s="149" t="str">
        <f t="shared" si="19"/>
        <v>S27</v>
      </c>
      <c r="D457" s="150"/>
      <c r="E457" s="148"/>
      <c r="F457" s="44" t="str">
        <f t="shared" si="20"/>
        <v>YTLにて自動設定</v>
      </c>
      <c r="G457" s="151"/>
      <c r="H457" s="151"/>
      <c r="I457" s="44" t="str">
        <f t="shared" si="21"/>
        <v>自動入力</v>
      </c>
      <c r="J457" s="287"/>
      <c r="K457" s="148"/>
      <c r="L457" s="148"/>
      <c r="M457" s="148"/>
      <c r="N457" s="148"/>
      <c r="O457" s="148"/>
      <c r="P457" s="152"/>
      <c r="Q457" s="149"/>
      <c r="R457" s="148"/>
    </row>
    <row r="458" spans="2:18" x14ac:dyDescent="0.85">
      <c r="B458" s="148">
        <v>445</v>
      </c>
      <c r="C458" s="149" t="str">
        <f t="shared" si="19"/>
        <v>S27</v>
      </c>
      <c r="D458" s="150"/>
      <c r="E458" s="148"/>
      <c r="F458" s="44" t="str">
        <f t="shared" si="20"/>
        <v>YTLにて自動設定</v>
      </c>
      <c r="G458" s="151"/>
      <c r="H458" s="151"/>
      <c r="I458" s="44" t="str">
        <f t="shared" si="21"/>
        <v>自動入力</v>
      </c>
      <c r="J458" s="287"/>
      <c r="K458" s="148"/>
      <c r="L458" s="148"/>
      <c r="M458" s="148"/>
      <c r="N458" s="148"/>
      <c r="O458" s="148"/>
      <c r="P458" s="152"/>
      <c r="Q458" s="149"/>
      <c r="R458" s="148"/>
    </row>
    <row r="459" spans="2:18" x14ac:dyDescent="0.85">
      <c r="B459" s="148">
        <v>446</v>
      </c>
      <c r="C459" s="149" t="str">
        <f t="shared" si="19"/>
        <v>S27</v>
      </c>
      <c r="D459" s="150"/>
      <c r="E459" s="148"/>
      <c r="F459" s="44" t="str">
        <f t="shared" si="20"/>
        <v>YTLにて自動設定</v>
      </c>
      <c r="G459" s="151"/>
      <c r="H459" s="151"/>
      <c r="I459" s="44" t="str">
        <f t="shared" si="21"/>
        <v>自動入力</v>
      </c>
      <c r="J459" s="287"/>
      <c r="K459" s="148"/>
      <c r="L459" s="148"/>
      <c r="M459" s="148"/>
      <c r="N459" s="148"/>
      <c r="O459" s="148"/>
      <c r="P459" s="152"/>
      <c r="Q459" s="149"/>
      <c r="R459" s="148"/>
    </row>
    <row r="460" spans="2:18" x14ac:dyDescent="0.85">
      <c r="B460" s="148">
        <v>447</v>
      </c>
      <c r="C460" s="149" t="str">
        <f t="shared" si="19"/>
        <v>S27</v>
      </c>
      <c r="D460" s="150"/>
      <c r="E460" s="148"/>
      <c r="F460" s="44" t="str">
        <f t="shared" si="20"/>
        <v>YTLにて自動設定</v>
      </c>
      <c r="G460" s="151"/>
      <c r="H460" s="151"/>
      <c r="I460" s="44" t="str">
        <f t="shared" si="21"/>
        <v>自動入力</v>
      </c>
      <c r="J460" s="287"/>
      <c r="K460" s="148"/>
      <c r="L460" s="148"/>
      <c r="M460" s="148"/>
      <c r="N460" s="148"/>
      <c r="O460" s="148"/>
      <c r="P460" s="152"/>
      <c r="Q460" s="149"/>
      <c r="R460" s="148"/>
    </row>
    <row r="461" spans="2:18" x14ac:dyDescent="0.85">
      <c r="B461" s="148">
        <v>448</v>
      </c>
      <c r="C461" s="149" t="str">
        <f t="shared" si="19"/>
        <v>S27</v>
      </c>
      <c r="D461" s="150"/>
      <c r="E461" s="148"/>
      <c r="F461" s="44" t="str">
        <f t="shared" si="20"/>
        <v>YTLにて自動設定</v>
      </c>
      <c r="G461" s="151"/>
      <c r="H461" s="151"/>
      <c r="I461" s="44" t="str">
        <f t="shared" si="21"/>
        <v>自動入力</v>
      </c>
      <c r="J461" s="287"/>
      <c r="K461" s="148"/>
      <c r="L461" s="148"/>
      <c r="M461" s="148"/>
      <c r="N461" s="148"/>
      <c r="O461" s="148"/>
      <c r="P461" s="152"/>
      <c r="Q461" s="149"/>
      <c r="R461" s="148"/>
    </row>
    <row r="462" spans="2:18" x14ac:dyDescent="0.85">
      <c r="B462" s="148">
        <v>449</v>
      </c>
      <c r="C462" s="149" t="str">
        <f t="shared" si="19"/>
        <v>S27</v>
      </c>
      <c r="D462" s="150"/>
      <c r="E462" s="148"/>
      <c r="F462" s="44" t="str">
        <f t="shared" si="20"/>
        <v>YTLにて自動設定</v>
      </c>
      <c r="G462" s="151"/>
      <c r="H462" s="151"/>
      <c r="I462" s="44" t="str">
        <f t="shared" si="21"/>
        <v>自動入力</v>
      </c>
      <c r="J462" s="287"/>
      <c r="K462" s="148"/>
      <c r="L462" s="148"/>
      <c r="M462" s="148"/>
      <c r="N462" s="148"/>
      <c r="O462" s="148"/>
      <c r="P462" s="152"/>
      <c r="Q462" s="149"/>
      <c r="R462" s="148"/>
    </row>
    <row r="463" spans="2:18" x14ac:dyDescent="0.85">
      <c r="B463" s="148">
        <v>450</v>
      </c>
      <c r="C463" s="149" t="str">
        <f t="shared" ref="C463:C513" si="22">$C$13</f>
        <v>S27</v>
      </c>
      <c r="D463" s="150"/>
      <c r="E463" s="148"/>
      <c r="F463" s="44" t="str">
        <f t="shared" ref="F463:F513" si="23">IF(J463="","YTLにて自動設定",$C463&amp;"-"&amp;I463&amp;"-"&amp;TEXT(J463,"00000"))</f>
        <v>YTLにて自動設定</v>
      </c>
      <c r="G463" s="151"/>
      <c r="H463" s="151"/>
      <c r="I463" s="44" t="str">
        <f t="shared" ref="I463:I513" si="24">IF(H463="","自動入力",$D$3)</f>
        <v>自動入力</v>
      </c>
      <c r="J463" s="287"/>
      <c r="K463" s="148"/>
      <c r="L463" s="148"/>
      <c r="M463" s="148"/>
      <c r="N463" s="148"/>
      <c r="O463" s="148"/>
      <c r="P463" s="152"/>
      <c r="Q463" s="149"/>
      <c r="R463" s="148"/>
    </row>
    <row r="464" spans="2:18" x14ac:dyDescent="0.85">
      <c r="B464" s="148">
        <v>451</v>
      </c>
      <c r="C464" s="149" t="str">
        <f t="shared" si="22"/>
        <v>S27</v>
      </c>
      <c r="D464" s="150"/>
      <c r="E464" s="148"/>
      <c r="F464" s="44" t="str">
        <f t="shared" si="23"/>
        <v>YTLにて自動設定</v>
      </c>
      <c r="G464" s="151"/>
      <c r="H464" s="151"/>
      <c r="I464" s="44" t="str">
        <f t="shared" si="24"/>
        <v>自動入力</v>
      </c>
      <c r="J464" s="287"/>
      <c r="K464" s="148"/>
      <c r="L464" s="148"/>
      <c r="M464" s="148"/>
      <c r="N464" s="148"/>
      <c r="O464" s="148"/>
      <c r="P464" s="152"/>
      <c r="Q464" s="149"/>
      <c r="R464" s="148"/>
    </row>
    <row r="465" spans="2:18" x14ac:dyDescent="0.85">
      <c r="B465" s="148">
        <v>452</v>
      </c>
      <c r="C465" s="149" t="str">
        <f t="shared" si="22"/>
        <v>S27</v>
      </c>
      <c r="D465" s="150"/>
      <c r="E465" s="148"/>
      <c r="F465" s="44" t="str">
        <f t="shared" si="23"/>
        <v>YTLにて自動設定</v>
      </c>
      <c r="G465" s="151"/>
      <c r="H465" s="151"/>
      <c r="I465" s="44" t="str">
        <f t="shared" si="24"/>
        <v>自動入力</v>
      </c>
      <c r="J465" s="287"/>
      <c r="K465" s="148"/>
      <c r="L465" s="148"/>
      <c r="M465" s="148"/>
      <c r="N465" s="148"/>
      <c r="O465" s="148"/>
      <c r="P465" s="152"/>
      <c r="Q465" s="149"/>
      <c r="R465" s="148"/>
    </row>
    <row r="466" spans="2:18" x14ac:dyDescent="0.85">
      <c r="B466" s="148">
        <v>453</v>
      </c>
      <c r="C466" s="149" t="str">
        <f t="shared" si="22"/>
        <v>S27</v>
      </c>
      <c r="D466" s="150"/>
      <c r="E466" s="148"/>
      <c r="F466" s="44" t="str">
        <f t="shared" si="23"/>
        <v>YTLにて自動設定</v>
      </c>
      <c r="G466" s="151"/>
      <c r="H466" s="151"/>
      <c r="I466" s="44" t="str">
        <f t="shared" si="24"/>
        <v>自動入力</v>
      </c>
      <c r="J466" s="287"/>
      <c r="K466" s="148"/>
      <c r="L466" s="148"/>
      <c r="M466" s="148"/>
      <c r="N466" s="148"/>
      <c r="O466" s="148"/>
      <c r="P466" s="152"/>
      <c r="Q466" s="149"/>
      <c r="R466" s="148"/>
    </row>
    <row r="467" spans="2:18" x14ac:dyDescent="0.85">
      <c r="B467" s="148">
        <v>454</v>
      </c>
      <c r="C467" s="149" t="str">
        <f t="shared" si="22"/>
        <v>S27</v>
      </c>
      <c r="D467" s="150"/>
      <c r="E467" s="148"/>
      <c r="F467" s="44" t="str">
        <f t="shared" si="23"/>
        <v>YTLにて自動設定</v>
      </c>
      <c r="G467" s="151"/>
      <c r="H467" s="151"/>
      <c r="I467" s="44" t="str">
        <f t="shared" si="24"/>
        <v>自動入力</v>
      </c>
      <c r="J467" s="287"/>
      <c r="K467" s="148"/>
      <c r="L467" s="148"/>
      <c r="M467" s="148"/>
      <c r="N467" s="148"/>
      <c r="O467" s="148"/>
      <c r="P467" s="152"/>
      <c r="Q467" s="149"/>
      <c r="R467" s="148"/>
    </row>
    <row r="468" spans="2:18" x14ac:dyDescent="0.85">
      <c r="B468" s="148">
        <v>455</v>
      </c>
      <c r="C468" s="149" t="str">
        <f t="shared" si="22"/>
        <v>S27</v>
      </c>
      <c r="D468" s="150"/>
      <c r="E468" s="148"/>
      <c r="F468" s="44" t="str">
        <f t="shared" si="23"/>
        <v>YTLにて自動設定</v>
      </c>
      <c r="G468" s="151"/>
      <c r="H468" s="151"/>
      <c r="I468" s="44" t="str">
        <f t="shared" si="24"/>
        <v>自動入力</v>
      </c>
      <c r="J468" s="287"/>
      <c r="K468" s="148"/>
      <c r="L468" s="148"/>
      <c r="M468" s="148"/>
      <c r="N468" s="148"/>
      <c r="O468" s="148"/>
      <c r="P468" s="152"/>
      <c r="Q468" s="149"/>
      <c r="R468" s="148"/>
    </row>
    <row r="469" spans="2:18" x14ac:dyDescent="0.85">
      <c r="B469" s="148">
        <v>456</v>
      </c>
      <c r="C469" s="149" t="str">
        <f t="shared" si="22"/>
        <v>S27</v>
      </c>
      <c r="D469" s="150"/>
      <c r="E469" s="148"/>
      <c r="F469" s="44" t="str">
        <f t="shared" si="23"/>
        <v>YTLにて自動設定</v>
      </c>
      <c r="G469" s="151"/>
      <c r="H469" s="151"/>
      <c r="I469" s="44" t="str">
        <f t="shared" si="24"/>
        <v>自動入力</v>
      </c>
      <c r="J469" s="287"/>
      <c r="K469" s="148"/>
      <c r="L469" s="148"/>
      <c r="M469" s="148"/>
      <c r="N469" s="148"/>
      <c r="O469" s="148"/>
      <c r="P469" s="152"/>
      <c r="Q469" s="149"/>
      <c r="R469" s="148"/>
    </row>
    <row r="470" spans="2:18" x14ac:dyDescent="0.85">
      <c r="B470" s="148">
        <v>457</v>
      </c>
      <c r="C470" s="149" t="str">
        <f t="shared" si="22"/>
        <v>S27</v>
      </c>
      <c r="D470" s="150"/>
      <c r="E470" s="148"/>
      <c r="F470" s="44" t="str">
        <f t="shared" si="23"/>
        <v>YTLにて自動設定</v>
      </c>
      <c r="G470" s="151"/>
      <c r="H470" s="151"/>
      <c r="I470" s="44" t="str">
        <f t="shared" si="24"/>
        <v>自動入力</v>
      </c>
      <c r="J470" s="287"/>
      <c r="K470" s="148"/>
      <c r="L470" s="148"/>
      <c r="M470" s="148"/>
      <c r="N470" s="148"/>
      <c r="O470" s="148"/>
      <c r="P470" s="152"/>
      <c r="Q470" s="149"/>
      <c r="R470" s="148"/>
    </row>
    <row r="471" spans="2:18" x14ac:dyDescent="0.85">
      <c r="B471" s="148">
        <v>458</v>
      </c>
      <c r="C471" s="149" t="str">
        <f t="shared" si="22"/>
        <v>S27</v>
      </c>
      <c r="D471" s="150"/>
      <c r="E471" s="148"/>
      <c r="F471" s="44" t="str">
        <f t="shared" si="23"/>
        <v>YTLにて自動設定</v>
      </c>
      <c r="G471" s="151"/>
      <c r="H471" s="151"/>
      <c r="I471" s="44" t="str">
        <f t="shared" si="24"/>
        <v>自動入力</v>
      </c>
      <c r="J471" s="287"/>
      <c r="K471" s="148"/>
      <c r="L471" s="148"/>
      <c r="M471" s="148"/>
      <c r="N471" s="148"/>
      <c r="O471" s="148"/>
      <c r="P471" s="152"/>
      <c r="Q471" s="149"/>
      <c r="R471" s="148"/>
    </row>
    <row r="472" spans="2:18" x14ac:dyDescent="0.85">
      <c r="B472" s="148">
        <v>459</v>
      </c>
      <c r="C472" s="149" t="str">
        <f t="shared" si="22"/>
        <v>S27</v>
      </c>
      <c r="D472" s="150"/>
      <c r="E472" s="148"/>
      <c r="F472" s="44" t="str">
        <f t="shared" si="23"/>
        <v>YTLにて自動設定</v>
      </c>
      <c r="G472" s="151"/>
      <c r="H472" s="151"/>
      <c r="I472" s="44" t="str">
        <f t="shared" si="24"/>
        <v>自動入力</v>
      </c>
      <c r="J472" s="287"/>
      <c r="K472" s="148"/>
      <c r="L472" s="148"/>
      <c r="M472" s="148"/>
      <c r="N472" s="148"/>
      <c r="O472" s="148"/>
      <c r="P472" s="152"/>
      <c r="Q472" s="149"/>
      <c r="R472" s="148"/>
    </row>
    <row r="473" spans="2:18" x14ac:dyDescent="0.85">
      <c r="B473" s="148">
        <v>460</v>
      </c>
      <c r="C473" s="149" t="str">
        <f t="shared" si="22"/>
        <v>S27</v>
      </c>
      <c r="D473" s="150"/>
      <c r="E473" s="148"/>
      <c r="F473" s="44" t="str">
        <f t="shared" si="23"/>
        <v>YTLにて自動設定</v>
      </c>
      <c r="G473" s="151"/>
      <c r="H473" s="151"/>
      <c r="I473" s="44" t="str">
        <f t="shared" si="24"/>
        <v>自動入力</v>
      </c>
      <c r="J473" s="287"/>
      <c r="K473" s="148"/>
      <c r="L473" s="148"/>
      <c r="M473" s="148"/>
      <c r="N473" s="148"/>
      <c r="O473" s="148"/>
      <c r="P473" s="152"/>
      <c r="Q473" s="149"/>
      <c r="R473" s="148"/>
    </row>
    <row r="474" spans="2:18" x14ac:dyDescent="0.85">
      <c r="B474" s="148">
        <v>461</v>
      </c>
      <c r="C474" s="149" t="str">
        <f t="shared" si="22"/>
        <v>S27</v>
      </c>
      <c r="D474" s="150"/>
      <c r="E474" s="148"/>
      <c r="F474" s="44" t="str">
        <f t="shared" si="23"/>
        <v>YTLにて自動設定</v>
      </c>
      <c r="G474" s="151"/>
      <c r="H474" s="151"/>
      <c r="I474" s="44" t="str">
        <f t="shared" si="24"/>
        <v>自動入力</v>
      </c>
      <c r="J474" s="287"/>
      <c r="K474" s="148"/>
      <c r="L474" s="148"/>
      <c r="M474" s="148"/>
      <c r="N474" s="148"/>
      <c r="O474" s="148"/>
      <c r="P474" s="152"/>
      <c r="Q474" s="149"/>
      <c r="R474" s="148"/>
    </row>
    <row r="475" spans="2:18" x14ac:dyDescent="0.85">
      <c r="B475" s="148">
        <v>462</v>
      </c>
      <c r="C475" s="149" t="str">
        <f t="shared" si="22"/>
        <v>S27</v>
      </c>
      <c r="D475" s="150"/>
      <c r="E475" s="148"/>
      <c r="F475" s="44" t="str">
        <f t="shared" si="23"/>
        <v>YTLにて自動設定</v>
      </c>
      <c r="G475" s="151"/>
      <c r="H475" s="151"/>
      <c r="I475" s="44" t="str">
        <f t="shared" si="24"/>
        <v>自動入力</v>
      </c>
      <c r="J475" s="287"/>
      <c r="K475" s="148"/>
      <c r="L475" s="148"/>
      <c r="M475" s="148"/>
      <c r="N475" s="148"/>
      <c r="O475" s="148"/>
      <c r="P475" s="152"/>
      <c r="Q475" s="149"/>
      <c r="R475" s="148"/>
    </row>
    <row r="476" spans="2:18" x14ac:dyDescent="0.85">
      <c r="B476" s="148">
        <v>463</v>
      </c>
      <c r="C476" s="149" t="str">
        <f t="shared" si="22"/>
        <v>S27</v>
      </c>
      <c r="D476" s="150"/>
      <c r="E476" s="148"/>
      <c r="F476" s="44" t="str">
        <f t="shared" si="23"/>
        <v>YTLにて自動設定</v>
      </c>
      <c r="G476" s="151"/>
      <c r="H476" s="151"/>
      <c r="I476" s="44" t="str">
        <f t="shared" si="24"/>
        <v>自動入力</v>
      </c>
      <c r="J476" s="287"/>
      <c r="K476" s="148"/>
      <c r="L476" s="148"/>
      <c r="M476" s="148"/>
      <c r="N476" s="148"/>
      <c r="O476" s="148"/>
      <c r="P476" s="152"/>
      <c r="Q476" s="149"/>
      <c r="R476" s="148"/>
    </row>
    <row r="477" spans="2:18" x14ac:dyDescent="0.85">
      <c r="B477" s="148">
        <v>464</v>
      </c>
      <c r="C477" s="149" t="str">
        <f t="shared" si="22"/>
        <v>S27</v>
      </c>
      <c r="D477" s="150"/>
      <c r="E477" s="148"/>
      <c r="F477" s="44" t="str">
        <f t="shared" si="23"/>
        <v>YTLにて自動設定</v>
      </c>
      <c r="G477" s="151"/>
      <c r="H477" s="151"/>
      <c r="I477" s="44" t="str">
        <f t="shared" si="24"/>
        <v>自動入力</v>
      </c>
      <c r="J477" s="287"/>
      <c r="K477" s="148"/>
      <c r="L477" s="148"/>
      <c r="M477" s="148"/>
      <c r="N477" s="148"/>
      <c r="O477" s="148"/>
      <c r="P477" s="152"/>
      <c r="Q477" s="149"/>
      <c r="R477" s="148"/>
    </row>
    <row r="478" spans="2:18" x14ac:dyDescent="0.85">
      <c r="B478" s="148">
        <v>465</v>
      </c>
      <c r="C478" s="149" t="str">
        <f t="shared" si="22"/>
        <v>S27</v>
      </c>
      <c r="D478" s="150"/>
      <c r="E478" s="148"/>
      <c r="F478" s="44" t="str">
        <f t="shared" si="23"/>
        <v>YTLにて自動設定</v>
      </c>
      <c r="G478" s="151"/>
      <c r="H478" s="151"/>
      <c r="I478" s="44" t="str">
        <f t="shared" si="24"/>
        <v>自動入力</v>
      </c>
      <c r="J478" s="287"/>
      <c r="K478" s="148"/>
      <c r="L478" s="148"/>
      <c r="M478" s="148"/>
      <c r="N478" s="148"/>
      <c r="O478" s="148"/>
      <c r="P478" s="152"/>
      <c r="Q478" s="149"/>
      <c r="R478" s="148"/>
    </row>
    <row r="479" spans="2:18" x14ac:dyDescent="0.85">
      <c r="B479" s="148">
        <v>466</v>
      </c>
      <c r="C479" s="149" t="str">
        <f t="shared" si="22"/>
        <v>S27</v>
      </c>
      <c r="D479" s="150"/>
      <c r="E479" s="148"/>
      <c r="F479" s="44" t="str">
        <f t="shared" si="23"/>
        <v>YTLにて自動設定</v>
      </c>
      <c r="G479" s="151"/>
      <c r="H479" s="151"/>
      <c r="I479" s="44" t="str">
        <f t="shared" si="24"/>
        <v>自動入力</v>
      </c>
      <c r="J479" s="287"/>
      <c r="K479" s="148"/>
      <c r="L479" s="148"/>
      <c r="M479" s="148"/>
      <c r="N479" s="148"/>
      <c r="O479" s="148"/>
      <c r="P479" s="152"/>
      <c r="Q479" s="149"/>
      <c r="R479" s="148"/>
    </row>
    <row r="480" spans="2:18" x14ac:dyDescent="0.85">
      <c r="B480" s="148">
        <v>467</v>
      </c>
      <c r="C480" s="149" t="str">
        <f t="shared" si="22"/>
        <v>S27</v>
      </c>
      <c r="D480" s="150"/>
      <c r="E480" s="148"/>
      <c r="F480" s="44" t="str">
        <f t="shared" si="23"/>
        <v>YTLにて自動設定</v>
      </c>
      <c r="G480" s="151"/>
      <c r="H480" s="151"/>
      <c r="I480" s="44" t="str">
        <f t="shared" si="24"/>
        <v>自動入力</v>
      </c>
      <c r="J480" s="287"/>
      <c r="K480" s="148"/>
      <c r="L480" s="148"/>
      <c r="M480" s="148"/>
      <c r="N480" s="148"/>
      <c r="O480" s="148"/>
      <c r="P480" s="152"/>
      <c r="Q480" s="149"/>
      <c r="R480" s="148"/>
    </row>
    <row r="481" spans="2:18" x14ac:dyDescent="0.85">
      <c r="B481" s="148">
        <v>468</v>
      </c>
      <c r="C481" s="149" t="str">
        <f t="shared" si="22"/>
        <v>S27</v>
      </c>
      <c r="D481" s="150"/>
      <c r="E481" s="148"/>
      <c r="F481" s="44" t="str">
        <f t="shared" si="23"/>
        <v>YTLにて自動設定</v>
      </c>
      <c r="G481" s="151"/>
      <c r="H481" s="151"/>
      <c r="I481" s="44" t="str">
        <f t="shared" si="24"/>
        <v>自動入力</v>
      </c>
      <c r="J481" s="287"/>
      <c r="K481" s="148"/>
      <c r="L481" s="148"/>
      <c r="M481" s="148"/>
      <c r="N481" s="148"/>
      <c r="O481" s="148"/>
      <c r="P481" s="152"/>
      <c r="Q481" s="149"/>
      <c r="R481" s="148"/>
    </row>
    <row r="482" spans="2:18" x14ac:dyDescent="0.85">
      <c r="B482" s="148">
        <v>469</v>
      </c>
      <c r="C482" s="149" t="str">
        <f t="shared" si="22"/>
        <v>S27</v>
      </c>
      <c r="D482" s="150"/>
      <c r="E482" s="148"/>
      <c r="F482" s="44" t="str">
        <f t="shared" si="23"/>
        <v>YTLにて自動設定</v>
      </c>
      <c r="G482" s="151"/>
      <c r="H482" s="151"/>
      <c r="I482" s="44" t="str">
        <f t="shared" si="24"/>
        <v>自動入力</v>
      </c>
      <c r="J482" s="287"/>
      <c r="K482" s="148"/>
      <c r="L482" s="148"/>
      <c r="M482" s="148"/>
      <c r="N482" s="148"/>
      <c r="O482" s="148"/>
      <c r="P482" s="152"/>
      <c r="Q482" s="149"/>
      <c r="R482" s="148"/>
    </row>
    <row r="483" spans="2:18" x14ac:dyDescent="0.85">
      <c r="B483" s="148">
        <v>470</v>
      </c>
      <c r="C483" s="149" t="str">
        <f t="shared" si="22"/>
        <v>S27</v>
      </c>
      <c r="D483" s="150"/>
      <c r="E483" s="148"/>
      <c r="F483" s="44" t="str">
        <f t="shared" si="23"/>
        <v>YTLにて自動設定</v>
      </c>
      <c r="G483" s="151"/>
      <c r="H483" s="151"/>
      <c r="I483" s="44" t="str">
        <f t="shared" si="24"/>
        <v>自動入力</v>
      </c>
      <c r="J483" s="287"/>
      <c r="K483" s="148"/>
      <c r="L483" s="148"/>
      <c r="M483" s="148"/>
      <c r="N483" s="148"/>
      <c r="O483" s="148"/>
      <c r="P483" s="152"/>
      <c r="Q483" s="149"/>
      <c r="R483" s="148"/>
    </row>
    <row r="484" spans="2:18" x14ac:dyDescent="0.85">
      <c r="B484" s="148">
        <v>471</v>
      </c>
      <c r="C484" s="149" t="str">
        <f t="shared" si="22"/>
        <v>S27</v>
      </c>
      <c r="D484" s="150"/>
      <c r="E484" s="148"/>
      <c r="F484" s="44" t="str">
        <f t="shared" si="23"/>
        <v>YTLにて自動設定</v>
      </c>
      <c r="G484" s="151"/>
      <c r="H484" s="151"/>
      <c r="I484" s="44" t="str">
        <f t="shared" si="24"/>
        <v>自動入力</v>
      </c>
      <c r="J484" s="287"/>
      <c r="K484" s="148"/>
      <c r="L484" s="148"/>
      <c r="M484" s="148"/>
      <c r="N484" s="148"/>
      <c r="O484" s="148"/>
      <c r="P484" s="152"/>
      <c r="Q484" s="149"/>
      <c r="R484" s="148"/>
    </row>
    <row r="485" spans="2:18" x14ac:dyDescent="0.85">
      <c r="B485" s="148">
        <v>472</v>
      </c>
      <c r="C485" s="149" t="str">
        <f t="shared" si="22"/>
        <v>S27</v>
      </c>
      <c r="D485" s="150"/>
      <c r="E485" s="148"/>
      <c r="F485" s="44" t="str">
        <f t="shared" si="23"/>
        <v>YTLにて自動設定</v>
      </c>
      <c r="G485" s="151"/>
      <c r="H485" s="151"/>
      <c r="I485" s="44" t="str">
        <f t="shared" si="24"/>
        <v>自動入力</v>
      </c>
      <c r="J485" s="287"/>
      <c r="K485" s="148"/>
      <c r="L485" s="148"/>
      <c r="M485" s="148"/>
      <c r="N485" s="148"/>
      <c r="O485" s="148"/>
      <c r="P485" s="152"/>
      <c r="Q485" s="149"/>
      <c r="R485" s="148"/>
    </row>
    <row r="486" spans="2:18" x14ac:dyDescent="0.85">
      <c r="B486" s="148">
        <v>473</v>
      </c>
      <c r="C486" s="149" t="str">
        <f t="shared" si="22"/>
        <v>S27</v>
      </c>
      <c r="D486" s="150"/>
      <c r="E486" s="148"/>
      <c r="F486" s="44" t="str">
        <f t="shared" si="23"/>
        <v>YTLにて自動設定</v>
      </c>
      <c r="G486" s="151"/>
      <c r="H486" s="151"/>
      <c r="I486" s="44" t="str">
        <f t="shared" si="24"/>
        <v>自動入力</v>
      </c>
      <c r="J486" s="287"/>
      <c r="K486" s="148"/>
      <c r="L486" s="148"/>
      <c r="M486" s="148"/>
      <c r="N486" s="148"/>
      <c r="O486" s="148"/>
      <c r="P486" s="152"/>
      <c r="Q486" s="149"/>
      <c r="R486" s="148"/>
    </row>
    <row r="487" spans="2:18" x14ac:dyDescent="0.85">
      <c r="B487" s="148">
        <v>474</v>
      </c>
      <c r="C487" s="149" t="str">
        <f t="shared" si="22"/>
        <v>S27</v>
      </c>
      <c r="D487" s="150"/>
      <c r="E487" s="148"/>
      <c r="F487" s="44" t="str">
        <f t="shared" si="23"/>
        <v>YTLにて自動設定</v>
      </c>
      <c r="G487" s="151"/>
      <c r="H487" s="151"/>
      <c r="I487" s="44" t="str">
        <f t="shared" si="24"/>
        <v>自動入力</v>
      </c>
      <c r="J487" s="287"/>
      <c r="K487" s="148"/>
      <c r="L487" s="148"/>
      <c r="M487" s="148"/>
      <c r="N487" s="148"/>
      <c r="O487" s="148"/>
      <c r="P487" s="152"/>
      <c r="Q487" s="149"/>
      <c r="R487" s="148"/>
    </row>
    <row r="488" spans="2:18" x14ac:dyDescent="0.85">
      <c r="B488" s="148">
        <v>475</v>
      </c>
      <c r="C488" s="149" t="str">
        <f t="shared" si="22"/>
        <v>S27</v>
      </c>
      <c r="D488" s="150"/>
      <c r="E488" s="148"/>
      <c r="F488" s="44" t="str">
        <f t="shared" si="23"/>
        <v>YTLにて自動設定</v>
      </c>
      <c r="G488" s="151"/>
      <c r="H488" s="151"/>
      <c r="I488" s="44" t="str">
        <f t="shared" si="24"/>
        <v>自動入力</v>
      </c>
      <c r="J488" s="287"/>
      <c r="K488" s="148"/>
      <c r="L488" s="148"/>
      <c r="M488" s="148"/>
      <c r="N488" s="148"/>
      <c r="O488" s="148"/>
      <c r="P488" s="152"/>
      <c r="Q488" s="149"/>
      <c r="R488" s="148"/>
    </row>
    <row r="489" spans="2:18" x14ac:dyDescent="0.85">
      <c r="B489" s="148">
        <v>476</v>
      </c>
      <c r="C489" s="149" t="str">
        <f t="shared" si="22"/>
        <v>S27</v>
      </c>
      <c r="D489" s="150"/>
      <c r="E489" s="148"/>
      <c r="F489" s="44" t="str">
        <f t="shared" si="23"/>
        <v>YTLにて自動設定</v>
      </c>
      <c r="G489" s="151"/>
      <c r="H489" s="151"/>
      <c r="I489" s="44" t="str">
        <f t="shared" si="24"/>
        <v>自動入力</v>
      </c>
      <c r="J489" s="287"/>
      <c r="K489" s="148"/>
      <c r="L489" s="148"/>
      <c r="M489" s="148"/>
      <c r="N489" s="148"/>
      <c r="O489" s="148"/>
      <c r="P489" s="152"/>
      <c r="Q489" s="149"/>
      <c r="R489" s="148"/>
    </row>
    <row r="490" spans="2:18" x14ac:dyDescent="0.85">
      <c r="B490" s="148">
        <v>477</v>
      </c>
      <c r="C490" s="149" t="str">
        <f t="shared" si="22"/>
        <v>S27</v>
      </c>
      <c r="D490" s="150"/>
      <c r="E490" s="148"/>
      <c r="F490" s="44" t="str">
        <f t="shared" si="23"/>
        <v>YTLにて自動設定</v>
      </c>
      <c r="G490" s="151"/>
      <c r="H490" s="151"/>
      <c r="I490" s="44" t="str">
        <f t="shared" si="24"/>
        <v>自動入力</v>
      </c>
      <c r="J490" s="287"/>
      <c r="K490" s="148"/>
      <c r="L490" s="148"/>
      <c r="M490" s="148"/>
      <c r="N490" s="148"/>
      <c r="O490" s="148"/>
      <c r="P490" s="152"/>
      <c r="Q490" s="149"/>
      <c r="R490" s="148"/>
    </row>
    <row r="491" spans="2:18" x14ac:dyDescent="0.85">
      <c r="B491" s="148">
        <v>478</v>
      </c>
      <c r="C491" s="149" t="str">
        <f t="shared" si="22"/>
        <v>S27</v>
      </c>
      <c r="D491" s="150"/>
      <c r="E491" s="148"/>
      <c r="F491" s="44" t="str">
        <f t="shared" si="23"/>
        <v>YTLにて自動設定</v>
      </c>
      <c r="G491" s="151"/>
      <c r="H491" s="151"/>
      <c r="I491" s="44" t="str">
        <f t="shared" si="24"/>
        <v>自動入力</v>
      </c>
      <c r="J491" s="287"/>
      <c r="K491" s="148"/>
      <c r="L491" s="148"/>
      <c r="M491" s="148"/>
      <c r="N491" s="148"/>
      <c r="O491" s="148"/>
      <c r="P491" s="152"/>
      <c r="Q491" s="149"/>
      <c r="R491" s="148"/>
    </row>
    <row r="492" spans="2:18" x14ac:dyDescent="0.85">
      <c r="B492" s="148">
        <v>479</v>
      </c>
      <c r="C492" s="149" t="str">
        <f t="shared" si="22"/>
        <v>S27</v>
      </c>
      <c r="D492" s="150"/>
      <c r="E492" s="148"/>
      <c r="F492" s="44" t="str">
        <f t="shared" si="23"/>
        <v>YTLにて自動設定</v>
      </c>
      <c r="G492" s="151"/>
      <c r="H492" s="151"/>
      <c r="I492" s="44" t="str">
        <f t="shared" si="24"/>
        <v>自動入力</v>
      </c>
      <c r="J492" s="287"/>
      <c r="K492" s="148"/>
      <c r="L492" s="148"/>
      <c r="M492" s="148"/>
      <c r="N492" s="148"/>
      <c r="O492" s="148"/>
      <c r="P492" s="152"/>
      <c r="Q492" s="149"/>
      <c r="R492" s="148"/>
    </row>
    <row r="493" spans="2:18" x14ac:dyDescent="0.85">
      <c r="B493" s="148">
        <v>480</v>
      </c>
      <c r="C493" s="149" t="str">
        <f t="shared" si="22"/>
        <v>S27</v>
      </c>
      <c r="D493" s="150"/>
      <c r="E493" s="148"/>
      <c r="F493" s="44" t="str">
        <f t="shared" si="23"/>
        <v>YTLにて自動設定</v>
      </c>
      <c r="G493" s="151"/>
      <c r="H493" s="151"/>
      <c r="I493" s="44" t="str">
        <f t="shared" si="24"/>
        <v>自動入力</v>
      </c>
      <c r="J493" s="287"/>
      <c r="K493" s="148"/>
      <c r="L493" s="148"/>
      <c r="M493" s="148"/>
      <c r="N493" s="148"/>
      <c r="O493" s="148"/>
      <c r="P493" s="152"/>
      <c r="Q493" s="149"/>
      <c r="R493" s="148"/>
    </row>
    <row r="494" spans="2:18" x14ac:dyDescent="0.85">
      <c r="B494" s="148">
        <v>481</v>
      </c>
      <c r="C494" s="149" t="str">
        <f t="shared" si="22"/>
        <v>S27</v>
      </c>
      <c r="D494" s="150"/>
      <c r="E494" s="148"/>
      <c r="F494" s="44" t="str">
        <f t="shared" si="23"/>
        <v>YTLにて自動設定</v>
      </c>
      <c r="G494" s="151"/>
      <c r="H494" s="151"/>
      <c r="I494" s="44" t="str">
        <f t="shared" si="24"/>
        <v>自動入力</v>
      </c>
      <c r="J494" s="287"/>
      <c r="K494" s="148"/>
      <c r="L494" s="148"/>
      <c r="M494" s="148"/>
      <c r="N494" s="148"/>
      <c r="O494" s="148"/>
      <c r="P494" s="152"/>
      <c r="Q494" s="149"/>
      <c r="R494" s="148"/>
    </row>
    <row r="495" spans="2:18" x14ac:dyDescent="0.85">
      <c r="B495" s="148">
        <v>482</v>
      </c>
      <c r="C495" s="149" t="str">
        <f t="shared" si="22"/>
        <v>S27</v>
      </c>
      <c r="D495" s="150"/>
      <c r="E495" s="148"/>
      <c r="F495" s="44" t="str">
        <f t="shared" si="23"/>
        <v>YTLにて自動設定</v>
      </c>
      <c r="G495" s="151"/>
      <c r="H495" s="151"/>
      <c r="I495" s="44" t="str">
        <f t="shared" si="24"/>
        <v>自動入力</v>
      </c>
      <c r="J495" s="287"/>
      <c r="K495" s="148"/>
      <c r="L495" s="148"/>
      <c r="M495" s="148"/>
      <c r="N495" s="148"/>
      <c r="O495" s="148"/>
      <c r="P495" s="152"/>
      <c r="Q495" s="149"/>
      <c r="R495" s="148"/>
    </row>
    <row r="496" spans="2:18" x14ac:dyDescent="0.85">
      <c r="B496" s="148">
        <v>483</v>
      </c>
      <c r="C496" s="149" t="str">
        <f t="shared" si="22"/>
        <v>S27</v>
      </c>
      <c r="D496" s="150"/>
      <c r="E496" s="148"/>
      <c r="F496" s="44" t="str">
        <f t="shared" si="23"/>
        <v>YTLにて自動設定</v>
      </c>
      <c r="G496" s="151"/>
      <c r="H496" s="151"/>
      <c r="I496" s="44" t="str">
        <f t="shared" si="24"/>
        <v>自動入力</v>
      </c>
      <c r="J496" s="287"/>
      <c r="K496" s="148"/>
      <c r="L496" s="148"/>
      <c r="M496" s="148"/>
      <c r="N496" s="148"/>
      <c r="O496" s="148"/>
      <c r="P496" s="152"/>
      <c r="Q496" s="149"/>
      <c r="R496" s="148"/>
    </row>
    <row r="497" spans="2:18" x14ac:dyDescent="0.85">
      <c r="B497" s="148">
        <v>484</v>
      </c>
      <c r="C497" s="149" t="str">
        <f t="shared" si="22"/>
        <v>S27</v>
      </c>
      <c r="D497" s="150"/>
      <c r="E497" s="148"/>
      <c r="F497" s="44" t="str">
        <f t="shared" si="23"/>
        <v>YTLにて自動設定</v>
      </c>
      <c r="G497" s="151"/>
      <c r="H497" s="151"/>
      <c r="I497" s="44" t="str">
        <f t="shared" si="24"/>
        <v>自動入力</v>
      </c>
      <c r="J497" s="287"/>
      <c r="K497" s="148"/>
      <c r="L497" s="148"/>
      <c r="M497" s="148"/>
      <c r="N497" s="148"/>
      <c r="O497" s="148"/>
      <c r="P497" s="152"/>
      <c r="Q497" s="149"/>
      <c r="R497" s="148"/>
    </row>
    <row r="498" spans="2:18" x14ac:dyDescent="0.85">
      <c r="B498" s="148">
        <v>485</v>
      </c>
      <c r="C498" s="149" t="str">
        <f t="shared" si="22"/>
        <v>S27</v>
      </c>
      <c r="D498" s="150"/>
      <c r="E498" s="148"/>
      <c r="F498" s="44" t="str">
        <f t="shared" si="23"/>
        <v>YTLにて自動設定</v>
      </c>
      <c r="G498" s="151"/>
      <c r="H498" s="151"/>
      <c r="I498" s="44" t="str">
        <f t="shared" si="24"/>
        <v>自動入力</v>
      </c>
      <c r="J498" s="287"/>
      <c r="K498" s="148"/>
      <c r="L498" s="148"/>
      <c r="M498" s="148"/>
      <c r="N498" s="148"/>
      <c r="O498" s="148"/>
      <c r="P498" s="152"/>
      <c r="Q498" s="149"/>
      <c r="R498" s="148"/>
    </row>
    <row r="499" spans="2:18" x14ac:dyDescent="0.85">
      <c r="B499" s="148">
        <v>486</v>
      </c>
      <c r="C499" s="149" t="str">
        <f t="shared" si="22"/>
        <v>S27</v>
      </c>
      <c r="D499" s="150"/>
      <c r="E499" s="148"/>
      <c r="F499" s="44" t="str">
        <f t="shared" si="23"/>
        <v>YTLにて自動設定</v>
      </c>
      <c r="G499" s="151"/>
      <c r="H499" s="151"/>
      <c r="I499" s="44" t="str">
        <f t="shared" si="24"/>
        <v>自動入力</v>
      </c>
      <c r="J499" s="287"/>
      <c r="K499" s="148"/>
      <c r="L499" s="148"/>
      <c r="M499" s="148"/>
      <c r="N499" s="148"/>
      <c r="O499" s="148"/>
      <c r="P499" s="152"/>
      <c r="Q499" s="149"/>
      <c r="R499" s="148"/>
    </row>
    <row r="500" spans="2:18" x14ac:dyDescent="0.85">
      <c r="B500" s="148">
        <v>487</v>
      </c>
      <c r="C500" s="149" t="str">
        <f t="shared" si="22"/>
        <v>S27</v>
      </c>
      <c r="D500" s="150"/>
      <c r="E500" s="148"/>
      <c r="F500" s="44" t="str">
        <f t="shared" si="23"/>
        <v>YTLにて自動設定</v>
      </c>
      <c r="G500" s="151"/>
      <c r="H500" s="151"/>
      <c r="I500" s="44" t="str">
        <f t="shared" si="24"/>
        <v>自動入力</v>
      </c>
      <c r="J500" s="287"/>
      <c r="K500" s="148"/>
      <c r="L500" s="148"/>
      <c r="M500" s="148"/>
      <c r="N500" s="148"/>
      <c r="O500" s="148"/>
      <c r="P500" s="152"/>
      <c r="Q500" s="149"/>
      <c r="R500" s="148"/>
    </row>
    <row r="501" spans="2:18" x14ac:dyDescent="0.85">
      <c r="B501" s="148">
        <v>488</v>
      </c>
      <c r="C501" s="149" t="str">
        <f t="shared" si="22"/>
        <v>S27</v>
      </c>
      <c r="D501" s="150"/>
      <c r="E501" s="148"/>
      <c r="F501" s="44" t="str">
        <f t="shared" si="23"/>
        <v>YTLにて自動設定</v>
      </c>
      <c r="G501" s="151"/>
      <c r="H501" s="151"/>
      <c r="I501" s="44" t="str">
        <f t="shared" si="24"/>
        <v>自動入力</v>
      </c>
      <c r="J501" s="287"/>
      <c r="K501" s="148"/>
      <c r="L501" s="148"/>
      <c r="M501" s="148"/>
      <c r="N501" s="148"/>
      <c r="O501" s="148"/>
      <c r="P501" s="152"/>
      <c r="Q501" s="149"/>
      <c r="R501" s="148"/>
    </row>
    <row r="502" spans="2:18" x14ac:dyDescent="0.85">
      <c r="B502" s="148">
        <v>489</v>
      </c>
      <c r="C502" s="149" t="str">
        <f t="shared" si="22"/>
        <v>S27</v>
      </c>
      <c r="D502" s="150"/>
      <c r="E502" s="148"/>
      <c r="F502" s="44" t="str">
        <f t="shared" si="23"/>
        <v>YTLにて自動設定</v>
      </c>
      <c r="G502" s="151"/>
      <c r="H502" s="151"/>
      <c r="I502" s="44" t="str">
        <f t="shared" si="24"/>
        <v>自動入力</v>
      </c>
      <c r="J502" s="287"/>
      <c r="K502" s="148"/>
      <c r="L502" s="148"/>
      <c r="M502" s="148"/>
      <c r="N502" s="148"/>
      <c r="O502" s="148"/>
      <c r="P502" s="152"/>
      <c r="Q502" s="149"/>
      <c r="R502" s="148"/>
    </row>
    <row r="503" spans="2:18" x14ac:dyDescent="0.85">
      <c r="B503" s="148">
        <v>490</v>
      </c>
      <c r="C503" s="149" t="str">
        <f t="shared" si="22"/>
        <v>S27</v>
      </c>
      <c r="D503" s="150"/>
      <c r="E503" s="148"/>
      <c r="F503" s="44" t="str">
        <f t="shared" si="23"/>
        <v>YTLにて自動設定</v>
      </c>
      <c r="G503" s="151"/>
      <c r="H503" s="151"/>
      <c r="I503" s="44" t="str">
        <f t="shared" si="24"/>
        <v>自動入力</v>
      </c>
      <c r="J503" s="287"/>
      <c r="K503" s="148"/>
      <c r="L503" s="148"/>
      <c r="M503" s="148"/>
      <c r="N503" s="148"/>
      <c r="O503" s="148"/>
      <c r="P503" s="152"/>
      <c r="Q503" s="149"/>
      <c r="R503" s="148"/>
    </row>
    <row r="504" spans="2:18" x14ac:dyDescent="0.85">
      <c r="B504" s="148">
        <v>491</v>
      </c>
      <c r="C504" s="149" t="str">
        <f t="shared" si="22"/>
        <v>S27</v>
      </c>
      <c r="D504" s="150"/>
      <c r="E504" s="148"/>
      <c r="F504" s="44" t="str">
        <f t="shared" si="23"/>
        <v>YTLにて自動設定</v>
      </c>
      <c r="G504" s="151"/>
      <c r="H504" s="151"/>
      <c r="I504" s="44" t="str">
        <f t="shared" si="24"/>
        <v>自動入力</v>
      </c>
      <c r="J504" s="287"/>
      <c r="K504" s="148"/>
      <c r="L504" s="148"/>
      <c r="M504" s="148"/>
      <c r="N504" s="148"/>
      <c r="O504" s="148"/>
      <c r="P504" s="152"/>
      <c r="Q504" s="149"/>
      <c r="R504" s="148"/>
    </row>
    <row r="505" spans="2:18" x14ac:dyDescent="0.85">
      <c r="B505" s="148">
        <v>492</v>
      </c>
      <c r="C505" s="149" t="str">
        <f t="shared" si="22"/>
        <v>S27</v>
      </c>
      <c r="D505" s="150"/>
      <c r="E505" s="148"/>
      <c r="F505" s="44" t="str">
        <f t="shared" si="23"/>
        <v>YTLにて自動設定</v>
      </c>
      <c r="G505" s="151"/>
      <c r="H505" s="151"/>
      <c r="I505" s="44" t="str">
        <f t="shared" si="24"/>
        <v>自動入力</v>
      </c>
      <c r="J505" s="287"/>
      <c r="K505" s="148"/>
      <c r="L505" s="148"/>
      <c r="M505" s="148"/>
      <c r="N505" s="148"/>
      <c r="O505" s="148"/>
      <c r="P505" s="152"/>
      <c r="Q505" s="149"/>
      <c r="R505" s="148"/>
    </row>
    <row r="506" spans="2:18" x14ac:dyDescent="0.85">
      <c r="B506" s="148">
        <v>493</v>
      </c>
      <c r="C506" s="149" t="str">
        <f t="shared" si="22"/>
        <v>S27</v>
      </c>
      <c r="D506" s="150"/>
      <c r="E506" s="148"/>
      <c r="F506" s="44" t="str">
        <f t="shared" si="23"/>
        <v>YTLにて自動設定</v>
      </c>
      <c r="G506" s="151"/>
      <c r="H506" s="151"/>
      <c r="I506" s="44" t="str">
        <f t="shared" si="24"/>
        <v>自動入力</v>
      </c>
      <c r="J506" s="287"/>
      <c r="K506" s="148"/>
      <c r="L506" s="148"/>
      <c r="M506" s="148"/>
      <c r="N506" s="148"/>
      <c r="O506" s="148"/>
      <c r="P506" s="152"/>
      <c r="Q506" s="149"/>
      <c r="R506" s="148"/>
    </row>
    <row r="507" spans="2:18" x14ac:dyDescent="0.85">
      <c r="B507" s="148">
        <v>494</v>
      </c>
      <c r="C507" s="149" t="str">
        <f t="shared" si="22"/>
        <v>S27</v>
      </c>
      <c r="D507" s="150"/>
      <c r="E507" s="148"/>
      <c r="F507" s="44" t="str">
        <f t="shared" si="23"/>
        <v>YTLにて自動設定</v>
      </c>
      <c r="G507" s="151"/>
      <c r="H507" s="151"/>
      <c r="I507" s="44" t="str">
        <f t="shared" si="24"/>
        <v>自動入力</v>
      </c>
      <c r="J507" s="287"/>
      <c r="K507" s="148"/>
      <c r="L507" s="148"/>
      <c r="M507" s="148"/>
      <c r="N507" s="148"/>
      <c r="O507" s="148"/>
      <c r="P507" s="152"/>
      <c r="Q507" s="149"/>
      <c r="R507" s="148"/>
    </row>
    <row r="508" spans="2:18" x14ac:dyDescent="0.85">
      <c r="B508" s="148">
        <v>495</v>
      </c>
      <c r="C508" s="149" t="str">
        <f t="shared" si="22"/>
        <v>S27</v>
      </c>
      <c r="D508" s="150"/>
      <c r="E508" s="148"/>
      <c r="F508" s="44" t="str">
        <f t="shared" si="23"/>
        <v>YTLにて自動設定</v>
      </c>
      <c r="G508" s="151"/>
      <c r="H508" s="151"/>
      <c r="I508" s="44" t="str">
        <f t="shared" si="24"/>
        <v>自動入力</v>
      </c>
      <c r="J508" s="287"/>
      <c r="K508" s="148"/>
      <c r="L508" s="148"/>
      <c r="M508" s="148"/>
      <c r="N508" s="148"/>
      <c r="O508" s="148"/>
      <c r="P508" s="152"/>
      <c r="Q508" s="149"/>
      <c r="R508" s="148"/>
    </row>
    <row r="509" spans="2:18" x14ac:dyDescent="0.85">
      <c r="B509" s="148">
        <v>496</v>
      </c>
      <c r="C509" s="149" t="str">
        <f t="shared" si="22"/>
        <v>S27</v>
      </c>
      <c r="D509" s="150"/>
      <c r="E509" s="148"/>
      <c r="F509" s="44" t="str">
        <f t="shared" si="23"/>
        <v>YTLにて自動設定</v>
      </c>
      <c r="G509" s="151"/>
      <c r="H509" s="151"/>
      <c r="I509" s="44" t="str">
        <f t="shared" si="24"/>
        <v>自動入力</v>
      </c>
      <c r="J509" s="287"/>
      <c r="K509" s="148"/>
      <c r="L509" s="148"/>
      <c r="M509" s="148"/>
      <c r="N509" s="148"/>
      <c r="O509" s="148"/>
      <c r="P509" s="152"/>
      <c r="Q509" s="149"/>
      <c r="R509" s="148"/>
    </row>
    <row r="510" spans="2:18" x14ac:dyDescent="0.85">
      <c r="B510" s="148">
        <v>497</v>
      </c>
      <c r="C510" s="149" t="str">
        <f t="shared" si="22"/>
        <v>S27</v>
      </c>
      <c r="D510" s="150"/>
      <c r="E510" s="148"/>
      <c r="F510" s="44" t="str">
        <f t="shared" si="23"/>
        <v>YTLにて自動設定</v>
      </c>
      <c r="G510" s="151"/>
      <c r="H510" s="151"/>
      <c r="I510" s="44" t="str">
        <f t="shared" si="24"/>
        <v>自動入力</v>
      </c>
      <c r="J510" s="287"/>
      <c r="K510" s="148"/>
      <c r="L510" s="148"/>
      <c r="M510" s="148"/>
      <c r="N510" s="148"/>
      <c r="O510" s="148"/>
      <c r="P510" s="152"/>
      <c r="Q510" s="149"/>
      <c r="R510" s="148"/>
    </row>
    <row r="511" spans="2:18" x14ac:dyDescent="0.85">
      <c r="B511" s="148">
        <v>498</v>
      </c>
      <c r="C511" s="149" t="str">
        <f t="shared" si="22"/>
        <v>S27</v>
      </c>
      <c r="D511" s="150"/>
      <c r="E511" s="148"/>
      <c r="F511" s="44" t="str">
        <f t="shared" si="23"/>
        <v>YTLにて自動設定</v>
      </c>
      <c r="G511" s="151"/>
      <c r="H511" s="151"/>
      <c r="I511" s="44" t="str">
        <f t="shared" si="24"/>
        <v>自動入力</v>
      </c>
      <c r="J511" s="287"/>
      <c r="K511" s="148"/>
      <c r="L511" s="148"/>
      <c r="M511" s="148"/>
      <c r="N511" s="148"/>
      <c r="O511" s="148"/>
      <c r="P511" s="152"/>
      <c r="Q511" s="149"/>
      <c r="R511" s="148"/>
    </row>
    <row r="512" spans="2:18" x14ac:dyDescent="0.85">
      <c r="B512" s="148">
        <v>499</v>
      </c>
      <c r="C512" s="149" t="str">
        <f t="shared" si="22"/>
        <v>S27</v>
      </c>
      <c r="D512" s="150"/>
      <c r="E512" s="148"/>
      <c r="F512" s="44" t="str">
        <f t="shared" si="23"/>
        <v>YTLにて自動設定</v>
      </c>
      <c r="G512" s="151"/>
      <c r="H512" s="151"/>
      <c r="I512" s="44" t="str">
        <f t="shared" si="24"/>
        <v>自動入力</v>
      </c>
      <c r="J512" s="287"/>
      <c r="K512" s="148"/>
      <c r="L512" s="148"/>
      <c r="M512" s="148"/>
      <c r="N512" s="148"/>
      <c r="O512" s="148"/>
      <c r="P512" s="152"/>
      <c r="Q512" s="149"/>
      <c r="R512" s="148"/>
    </row>
    <row r="513" spans="2:18" x14ac:dyDescent="0.85">
      <c r="B513" s="148">
        <v>500</v>
      </c>
      <c r="C513" s="149" t="str">
        <f t="shared" si="22"/>
        <v>S27</v>
      </c>
      <c r="D513" s="150"/>
      <c r="E513" s="148"/>
      <c r="F513" s="44" t="str">
        <f t="shared" si="23"/>
        <v>YTLにて自動設定</v>
      </c>
      <c r="G513" s="151"/>
      <c r="H513" s="151"/>
      <c r="I513" s="44" t="str">
        <f t="shared" si="24"/>
        <v>自動入力</v>
      </c>
      <c r="J513" s="287"/>
      <c r="K513" s="148"/>
      <c r="L513" s="148"/>
      <c r="M513" s="148"/>
      <c r="N513" s="148"/>
      <c r="O513" s="148"/>
      <c r="P513" s="152"/>
      <c r="Q513" s="149"/>
      <c r="R513" s="148"/>
    </row>
  </sheetData>
  <mergeCells count="22">
    <mergeCell ref="N5:R5"/>
    <mergeCell ref="N10:R10"/>
    <mergeCell ref="N9:R9"/>
    <mergeCell ref="N8:R8"/>
    <mergeCell ref="N7:R7"/>
    <mergeCell ref="N6:R6"/>
    <mergeCell ref="N3:R3"/>
    <mergeCell ref="N4:R4"/>
    <mergeCell ref="D4:E4"/>
    <mergeCell ref="D3:E3"/>
    <mergeCell ref="B10:C10"/>
    <mergeCell ref="B7:C7"/>
    <mergeCell ref="B8:C8"/>
    <mergeCell ref="B5:C5"/>
    <mergeCell ref="B4:C4"/>
    <mergeCell ref="B3:C3"/>
    <mergeCell ref="D5:E5"/>
    <mergeCell ref="D7:F7"/>
    <mergeCell ref="D8:F8"/>
    <mergeCell ref="L3:L4"/>
    <mergeCell ref="J3:K3"/>
    <mergeCell ref="H3:I3"/>
  </mergeCells>
  <phoneticPr fontId="3"/>
  <conditionalFormatting sqref="B14:R513">
    <cfRule type="expression" dxfId="6" priority="1">
      <formula>$Q14="削除"</formula>
    </cfRule>
    <cfRule type="expression" dxfId="5" priority="2">
      <formula>$P14&gt;$D14</formula>
    </cfRule>
    <cfRule type="expression" dxfId="4" priority="3">
      <formula>$E14&lt;&gt;""</formula>
    </cfRule>
  </conditionalFormatting>
  <conditionalFormatting sqref="J14:J513 G14:G513">
    <cfRule type="containsText" dxfId="3" priority="5" operator="containsText" text=" ">
      <formula>NOT(ISERROR(SEARCH(" ",G14)))</formula>
    </cfRule>
    <cfRule type="containsText" dxfId="2" priority="6" operator="containsText" text="　">
      <formula>NOT(ISERROR(SEARCH("　",G14)))</formula>
    </cfRule>
  </conditionalFormatting>
  <conditionalFormatting sqref="J14:J513">
    <cfRule type="duplicateValues" dxfId="1" priority="4"/>
  </conditionalFormatting>
  <dataValidations count="8">
    <dataValidation type="list" allowBlank="1" showInputMessage="1" showErrorMessage="1" sqref="Q13:Q513 E14:E513" xr:uid="{2ED92AD4-FE3B-4F1C-95BD-B732F24893D4}">
      <formula1>"変更,削除"</formula1>
    </dataValidation>
    <dataValidation type="list" allowBlank="1" showInputMessage="1" showErrorMessage="1" sqref="K13:K513" xr:uid="{26A36BFA-8849-41CC-A680-CD7EB567C26B}">
      <formula1>"全体グループ,内定者グループ,新卒・正社員グループ,リトライグループ,パート・アルバイト"</formula1>
    </dataValidation>
    <dataValidation allowBlank="1" showInputMessage="1" showErrorMessage="1" error="社員番号は6桁以上でご入力をお願いいたします。" sqref="J1:J2 K4 J11:J13 J514:J1048576 K8 J9" xr:uid="{3B313983-2A31-46B2-9712-B5DA1E777C00}"/>
    <dataValidation type="custom" imeMode="off" allowBlank="1" showInputMessage="1" showErrorMessage="1" errorTitle="全角での入力はできません" error="半角英数字のみ入力が可能です。" sqref="J14:J513" xr:uid="{ABEECCBD-3946-4311-9B6C-F59CD97D4B43}">
      <formula1>LENB(J14)=LEN(J14)</formula1>
    </dataValidation>
    <dataValidation type="custom" imeMode="off" allowBlank="1" showInputMessage="1" showErrorMessage="1" errorTitle="全角での入力はできません" error="半角英数字のみ入力が可能です。" sqref="G17:G513" xr:uid="{2060FAFD-EA1E-4D22-930E-D2E41CD377CA}">
      <formula1>LENB(G9)=LEN(G9)</formula1>
    </dataValidation>
    <dataValidation type="custom" imeMode="off" allowBlank="1" showInputMessage="1" showErrorMessage="1" errorTitle="全角での入力はできません" error="半角英数字のみ入力が可能です。" sqref="G14:G16" xr:uid="{25F5E0C3-7E03-4D52-9403-572618088251}">
      <formula1>LENB(H6)=LEN(H6)</formula1>
    </dataValidation>
    <dataValidation type="custom" allowBlank="1" showInputMessage="1" showErrorMessage="1" errorTitle="半角での入力はできません" error="全角のみ入力が可能です。" sqref="H14:H513" xr:uid="{AD53C17B-44D9-4F6A-9E46-046391EC6B05}">
      <formula1>DBCS(H14)=H14</formula1>
    </dataValidation>
    <dataValidation type="custom" allowBlank="1" showInputMessage="1" showErrorMessage="1" errorTitle="半角での入力はできません" error="全角のみ入力が可能です。" sqref="L5:L7" xr:uid="{0A638A26-9043-4B7C-AA78-157AA438DEC4}">
      <formula1>DBCS(L5)=L5</formula1>
    </dataValidation>
  </dataValidations>
  <hyperlinks>
    <hyperlink ref="N10" r:id="rId1" display="https://igakuacademy.ac.jp/privacy/" xr:uid="{24182315-6C63-45A8-A46A-0F4B31A22E3C}"/>
    <hyperlink ref="D7" r:id="rId2" xr:uid="{4CC2E2C2-C397-4DF7-8ADD-3EFFCE5D5868}"/>
    <hyperlink ref="D8" r:id="rId3" xr:uid="{954714F9-3FB3-4323-AE8A-A3DA8CEBC8FE}"/>
  </hyperlinks>
  <pageMargins left="0.7" right="0.7" top="0.75" bottom="0.75" header="0.3" footer="0.3"/>
  <ignoredErrors>
    <ignoredError sqref="C14:C513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B1:J11"/>
  <sheetViews>
    <sheetView showGridLines="0" zoomScale="90" zoomScaleNormal="90" zoomScaleSheetLayoutView="90" workbookViewId="0">
      <selection activeCell="B1" sqref="B1"/>
    </sheetView>
  </sheetViews>
  <sheetFormatPr defaultColWidth="9" defaultRowHeight="15" x14ac:dyDescent="0.85"/>
  <cols>
    <col min="1" max="1" width="0.94921875" style="8" customWidth="1"/>
    <col min="2" max="2" width="11.85546875" style="8" customWidth="1"/>
    <col min="3" max="3" width="9.80859375" style="8" customWidth="1"/>
    <col min="4" max="4" width="33.1875" style="8" customWidth="1"/>
    <col min="5" max="5" width="19.1875" style="8" customWidth="1"/>
    <col min="6" max="7" width="18.09375" style="8" customWidth="1"/>
    <col min="8" max="8" width="19.37890625" style="8" customWidth="1"/>
    <col min="9" max="9" width="15.6171875" style="8" customWidth="1"/>
    <col min="10" max="10" width="19.47265625" style="15" customWidth="1"/>
    <col min="11" max="11" width="1.6171875" style="8" customWidth="1"/>
    <col min="12" max="13" width="17.47265625" style="8" customWidth="1"/>
    <col min="14" max="16384" width="9" style="8"/>
  </cols>
  <sheetData>
    <row r="1" spans="2:10" ht="30" customHeight="1" x14ac:dyDescent="0.85">
      <c r="B1" s="33" t="s">
        <v>41</v>
      </c>
      <c r="C1" s="16"/>
      <c r="D1" s="16"/>
      <c r="E1" s="14"/>
      <c r="F1" s="14"/>
      <c r="G1" s="14"/>
      <c r="H1" s="14"/>
      <c r="I1" s="14"/>
    </row>
    <row r="2" spans="2:10" ht="15" customHeight="1" thickBot="1" x14ac:dyDescent="0.9">
      <c r="B2" s="33"/>
      <c r="C2" s="16"/>
      <c r="D2" s="16"/>
      <c r="E2" s="14"/>
      <c r="F2" s="14"/>
      <c r="G2" s="14"/>
      <c r="H2" s="14"/>
      <c r="I2" s="14"/>
    </row>
    <row r="3" spans="2:10" ht="16.2" customHeight="1" x14ac:dyDescent="0.85">
      <c r="B3" s="38" t="s">
        <v>28</v>
      </c>
      <c r="C3" s="168"/>
      <c r="D3" s="169"/>
      <c r="E3" s="14"/>
      <c r="F3" s="14"/>
      <c r="G3" s="14"/>
      <c r="H3" s="14"/>
      <c r="I3" s="14"/>
    </row>
    <row r="4" spans="2:10" ht="16.2" customHeight="1" thickBot="1" x14ac:dyDescent="0.9">
      <c r="B4" s="39" t="s">
        <v>93</v>
      </c>
      <c r="C4" s="166"/>
      <c r="D4" s="167"/>
      <c r="E4" s="14"/>
      <c r="F4" s="14"/>
      <c r="G4" s="14"/>
      <c r="H4" s="14"/>
      <c r="I4" s="14"/>
    </row>
    <row r="5" spans="2:10" ht="15" customHeight="1" thickBot="1" x14ac:dyDescent="0.9">
      <c r="B5" s="12"/>
      <c r="C5" s="16"/>
      <c r="D5" s="16"/>
      <c r="E5" s="14"/>
      <c r="F5" s="14"/>
      <c r="G5" s="14"/>
      <c r="H5" s="14"/>
      <c r="I5" s="14"/>
    </row>
    <row r="6" spans="2:10" s="11" customFormat="1" ht="27" customHeight="1" x14ac:dyDescent="0.55000000000000004">
      <c r="B6" s="273" t="s">
        <v>21</v>
      </c>
      <c r="C6" s="274"/>
      <c r="D6" s="34" t="s">
        <v>24</v>
      </c>
      <c r="E6" s="35" t="s">
        <v>23</v>
      </c>
      <c r="F6" s="34" t="s">
        <v>99</v>
      </c>
      <c r="G6" s="34" t="s">
        <v>94</v>
      </c>
      <c r="H6" s="274" t="s">
        <v>0</v>
      </c>
      <c r="I6" s="274"/>
      <c r="J6" s="284"/>
    </row>
    <row r="7" spans="2:10" s="11" customFormat="1" ht="45" customHeight="1" x14ac:dyDescent="0.55000000000000004">
      <c r="B7" s="276" t="s">
        <v>21</v>
      </c>
      <c r="C7" s="48" t="s">
        <v>22</v>
      </c>
      <c r="D7" s="49"/>
      <c r="E7" s="89"/>
      <c r="F7" s="91"/>
      <c r="G7" s="92"/>
      <c r="H7" s="278" t="s">
        <v>42</v>
      </c>
      <c r="I7" s="279"/>
      <c r="J7" s="280"/>
    </row>
    <row r="8" spans="2:10" s="11" customFormat="1" ht="45" customHeight="1" thickBot="1" x14ac:dyDescent="0.6">
      <c r="B8" s="277"/>
      <c r="C8" s="50" t="s">
        <v>48</v>
      </c>
      <c r="D8" s="51"/>
      <c r="E8" s="90"/>
      <c r="F8" s="93"/>
      <c r="G8" s="94"/>
      <c r="H8" s="281"/>
      <c r="I8" s="282"/>
      <c r="J8" s="283"/>
    </row>
    <row r="9" spans="2:10" s="11" customFormat="1" ht="18" customHeight="1" x14ac:dyDescent="0.95">
      <c r="B9" s="275"/>
      <c r="C9" s="275"/>
      <c r="D9" s="17"/>
      <c r="E9" s="18"/>
      <c r="F9" s="10"/>
      <c r="G9" s="10"/>
      <c r="H9" s="10"/>
      <c r="I9" s="10"/>
      <c r="J9" s="13"/>
    </row>
    <row r="10" spans="2:10" ht="20.100000000000001" customHeight="1" x14ac:dyDescent="0.85">
      <c r="E10" s="9"/>
      <c r="F10" s="9"/>
      <c r="G10" s="9"/>
      <c r="H10" s="9"/>
      <c r="I10" s="9"/>
    </row>
    <row r="11" spans="2:10" ht="20.100000000000001" customHeight="1" x14ac:dyDescent="0.85">
      <c r="E11" s="271"/>
      <c r="F11" s="271"/>
      <c r="G11" s="9"/>
      <c r="H11" s="272"/>
      <c r="I11" s="272"/>
    </row>
  </sheetData>
  <mergeCells count="9">
    <mergeCell ref="C4:D4"/>
    <mergeCell ref="C3:D3"/>
    <mergeCell ref="E11:F11"/>
    <mergeCell ref="H11:I11"/>
    <mergeCell ref="B6:C6"/>
    <mergeCell ref="B9:C9"/>
    <mergeCell ref="B7:B8"/>
    <mergeCell ref="H7:J8"/>
    <mergeCell ref="H6:J6"/>
  </mergeCells>
  <phoneticPr fontId="3"/>
  <conditionalFormatting sqref="C7:G8">
    <cfRule type="expression" dxfId="0" priority="1">
      <formula>$G7&lt;&gt;""</formula>
    </cfRule>
  </conditionalFormatting>
  <pageMargins left="0.70866141732283472" right="0.70866141732283472" top="0.55118110236220474" bottom="0.55118110236220474" header="0" footer="0"/>
  <pageSetup paperSize="9" scale="4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c3fe42-6a16-488d-8545-853fc539a1c1" xsi:nil="true"/>
    <lcf76f155ced4ddcb4097134ff3c332f xmlns="f6e0ca79-6fad-48e6-8b2c-84e0fec81af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2F0C985D9466D47B51E751709986EAF" ma:contentTypeVersion="15" ma:contentTypeDescription="新しいドキュメントを作成します。" ma:contentTypeScope="" ma:versionID="73bfba901534b2911f71b4186aeeed0f">
  <xsd:schema xmlns:xsd="http://www.w3.org/2001/XMLSchema" xmlns:xs="http://www.w3.org/2001/XMLSchema" xmlns:p="http://schemas.microsoft.com/office/2006/metadata/properties" xmlns:ns2="f6e0ca79-6fad-48e6-8b2c-84e0fec81af8" xmlns:ns3="cec3fe42-6a16-488d-8545-853fc539a1c1" targetNamespace="http://schemas.microsoft.com/office/2006/metadata/properties" ma:root="true" ma:fieldsID="92066f8c1b610eef37822d802eab0c1f" ns2:_="" ns3:_="">
    <xsd:import namespace="f6e0ca79-6fad-48e6-8b2c-84e0fec81af8"/>
    <xsd:import namespace="cec3fe42-6a16-488d-8545-853fc539a1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0ca79-6fad-48e6-8b2c-84e0fec81a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6c02d693-a093-4053-8e3e-85c1d7beb5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3fe42-6a16-488d-8545-853fc539a1c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d615a4-a0e1-40c1-aab8-efe7a7ce069f}" ma:internalName="TaxCatchAll" ma:showField="CatchAllData" ma:web="cec3fe42-6a16-488d-8545-853fc539a1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320E4F-AE9F-419C-B6E1-A6FFA56847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67CAE-585C-41BA-8EA5-EC9ED19AB9A5}">
  <ds:schemaRefs>
    <ds:schemaRef ds:uri="http://purl.org/dc/elements/1.1/"/>
    <ds:schemaRef ds:uri="http://purl.org/dc/dcmitype/"/>
    <ds:schemaRef ds:uri="cec3fe42-6a16-488d-8545-853fc539a1c1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f6e0ca79-6fad-48e6-8b2c-84e0fec81af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2E263B7-E29F-41B6-99FC-714652ED4C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0ca79-6fad-48e6-8b2c-84e0fec81af8"/>
    <ds:schemaRef ds:uri="cec3fe42-6a16-488d-8545-853fc539a1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【ズル本・ズル問】発注フォーム</vt:lpstr>
      <vt:lpstr>【ズルe-ラーニング】登録フォーム</vt:lpstr>
      <vt:lpstr>【ズルeポケット】登録フォーム</vt:lpstr>
      <vt:lpstr>【master DB】登録フォーム</vt:lpstr>
      <vt:lpstr>'【master DB】登録フォーム'!Print_Area</vt:lpstr>
      <vt:lpstr>'【ズルe-ラーニング】登録フォーム'!Print_Area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yakuzemi</dc:creator>
  <cp:keywords/>
  <dc:description/>
  <cp:lastModifiedBy>小橋 玲香</cp:lastModifiedBy>
  <cp:revision/>
  <dcterms:created xsi:type="dcterms:W3CDTF">2018-11-07T09:24:56Z</dcterms:created>
  <dcterms:modified xsi:type="dcterms:W3CDTF">2026-08-25T06:15:07Z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0x01010072F0C985D9466D47B51E751709986EAF</vt:lpwstr>
  </property>
  <property fmtid="{D5CDD505-2E9C-101B-9397-08002B2CF9AE}" pid="3" name="MediaServiceImageTags">
    <vt:lpwstr/>
  </property>
</Properties>
</file>